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david\Documents\Data\Excel\Shooting\"/>
    </mc:Choice>
  </mc:AlternateContent>
  <xr:revisionPtr revIDLastSave="0" documentId="13_ncr:1_{F9531663-147E-49ED-A8E9-7289F93E3F07}" xr6:coauthVersionLast="47" xr6:coauthVersionMax="47" xr10:uidLastSave="{00000000-0000-0000-0000-000000000000}"/>
  <bookViews>
    <workbookView xWindow="2700" yWindow="1548" windowWidth="26496" windowHeight="13656" tabRatio="1000" firstSheet="4" activeTab="10" xr2:uid="{00000000-000D-0000-FFFF-FFFF00000000}"/>
  </bookViews>
  <sheets>
    <sheet name="RIM HR 50M OUTDOORS" sheetId="18" r:id="rId1"/>
    <sheet name="RIM LR 50M OUTDOORS" sheetId="2" r:id="rId2"/>
    <sheet name="RIM HR 25M INDOORS" sheetId="14" r:id="rId3"/>
    <sheet name="RIM LR 25M INDOORS" sheetId="19" r:id="rId4"/>
    <sheet name="AIR UNLIMITED 50M OUTDOORS" sheetId="20" r:id="rId5"/>
    <sheet name="AIR SPRINGER 25M OUTDOORS" sheetId="21" r:id="rId6"/>
    <sheet name="AIR SPRINGER 25M INDOORS" sheetId="26" r:id="rId7"/>
    <sheet name="AIR HR 25M OUTDOORS SUB 12" sheetId="23" r:id="rId8"/>
    <sheet name="AIR LR 25M OUTDOORS SUB 12" sheetId="22" r:id="rId9"/>
    <sheet name="AIR HR 25M INDOORS SUB 12" sheetId="24" r:id="rId10"/>
    <sheet name="AIR LR 25M INDOORS SUB 12" sheetId="25" r:id="rId11"/>
  </sheets>
  <calcPr calcId="191029"/>
</workbook>
</file>

<file path=xl/calcChain.xml><?xml version="1.0" encoding="utf-8"?>
<calcChain xmlns="http://schemas.openxmlformats.org/spreadsheetml/2006/main">
  <c r="X31" i="23" l="1"/>
  <c r="W31" i="23"/>
  <c r="X30" i="23"/>
  <c r="W30" i="23"/>
  <c r="X5" i="23"/>
  <c r="W5" i="23"/>
  <c r="X8" i="23"/>
  <c r="W8" i="23"/>
  <c r="X3" i="23"/>
  <c r="W3" i="23"/>
  <c r="X29" i="23"/>
  <c r="W29" i="23"/>
  <c r="X28" i="23"/>
  <c r="W28" i="23"/>
  <c r="X27" i="23"/>
  <c r="W27" i="23"/>
  <c r="X26" i="23"/>
  <c r="W26" i="23"/>
  <c r="W25" i="23"/>
  <c r="X25" i="23"/>
  <c r="W32" i="23"/>
  <c r="X32" i="23"/>
  <c r="X20" i="25"/>
  <c r="W20" i="25"/>
  <c r="X21" i="25"/>
  <c r="W21" i="25"/>
  <c r="X30" i="25"/>
  <c r="W30" i="25"/>
  <c r="X17" i="24"/>
  <c r="W17" i="24"/>
  <c r="X19" i="24"/>
  <c r="W19" i="24"/>
  <c r="X27" i="24"/>
  <c r="W27" i="24"/>
  <c r="X18" i="24"/>
  <c r="W18" i="24"/>
  <c r="X19" i="22"/>
  <c r="W19" i="22"/>
  <c r="X4" i="22"/>
  <c r="W4" i="22"/>
  <c r="X17" i="22"/>
  <c r="W17" i="22"/>
  <c r="X12" i="22"/>
  <c r="W12" i="22"/>
  <c r="X9" i="23"/>
  <c r="W9" i="23"/>
  <c r="X24" i="23"/>
  <c r="W24" i="23"/>
  <c r="X12" i="23"/>
  <c r="W12" i="23"/>
  <c r="X13" i="23"/>
  <c r="W13" i="23"/>
  <c r="W41" i="23"/>
  <c r="X41" i="23"/>
  <c r="X13" i="25"/>
  <c r="W13" i="25"/>
  <c r="X38" i="25"/>
  <c r="W38" i="25"/>
  <c r="X34" i="22"/>
  <c r="W34" i="22"/>
  <c r="X36" i="25"/>
  <c r="W36" i="25"/>
  <c r="X16" i="25"/>
  <c r="W16" i="25"/>
  <c r="X8" i="25"/>
  <c r="W8" i="25"/>
  <c r="X37" i="25"/>
  <c r="W37" i="25"/>
  <c r="X3" i="25"/>
  <c r="W3" i="25"/>
  <c r="X14" i="25"/>
  <c r="W14" i="25"/>
  <c r="X12" i="25"/>
  <c r="W12" i="25"/>
  <c r="X4" i="25"/>
  <c r="W4" i="25"/>
  <c r="X7" i="25"/>
  <c r="W7" i="25"/>
  <c r="X33" i="24"/>
  <c r="W33" i="24"/>
  <c r="X23" i="24"/>
  <c r="W23" i="24"/>
  <c r="X29" i="24"/>
  <c r="W29" i="24"/>
  <c r="X8" i="24"/>
  <c r="W8" i="24"/>
  <c r="X11" i="24"/>
  <c r="W11" i="24"/>
  <c r="X7" i="24"/>
  <c r="W7" i="24"/>
  <c r="X4" i="24"/>
  <c r="W4" i="24"/>
  <c r="X6" i="24"/>
  <c r="W6" i="24"/>
  <c r="X3" i="24"/>
  <c r="W3" i="24"/>
  <c r="X13" i="24"/>
  <c r="W13" i="24"/>
  <c r="W19" i="14" l="1"/>
  <c r="X19" i="14"/>
  <c r="X46" i="24"/>
  <c r="W46" i="24"/>
  <c r="X13" i="14"/>
  <c r="W13" i="14"/>
  <c r="X14" i="19"/>
  <c r="W14" i="19"/>
  <c r="X18" i="19"/>
  <c r="W18" i="19"/>
  <c r="X17" i="19"/>
  <c r="W17" i="19"/>
  <c r="X16" i="19"/>
  <c r="W16" i="19"/>
  <c r="X9" i="19"/>
  <c r="W9" i="19"/>
  <c r="X15" i="19"/>
  <c r="W15" i="19"/>
  <c r="X12" i="19"/>
  <c r="W12" i="19"/>
  <c r="X11" i="19"/>
  <c r="W11" i="19"/>
  <c r="X13" i="19"/>
  <c r="W13" i="19"/>
  <c r="X10" i="19"/>
  <c r="W10" i="19"/>
  <c r="X17" i="14"/>
  <c r="W17" i="14"/>
  <c r="X18" i="14"/>
  <c r="W18" i="14"/>
  <c r="X16" i="14"/>
  <c r="W16" i="14"/>
  <c r="X21" i="14"/>
  <c r="W21" i="14"/>
  <c r="X14" i="14"/>
  <c r="W14" i="14"/>
  <c r="X10" i="14"/>
  <c r="W10" i="14"/>
  <c r="X24" i="22"/>
  <c r="W24" i="22"/>
  <c r="X13" i="26"/>
  <c r="W13" i="26"/>
  <c r="X49" i="25"/>
  <c r="W49" i="25"/>
  <c r="X30" i="22"/>
  <c r="W30" i="22"/>
  <c r="X26" i="24" l="1"/>
  <c r="W26" i="24"/>
  <c r="X32" i="24"/>
  <c r="W32" i="24"/>
  <c r="X21" i="23"/>
  <c r="W21" i="23"/>
  <c r="X33" i="22"/>
  <c r="W33" i="22"/>
  <c r="W6" i="22"/>
  <c r="X6" i="22"/>
  <c r="X3" i="14"/>
  <c r="W3" i="14"/>
  <c r="X20" i="14"/>
  <c r="W20" i="14"/>
  <c r="X9" i="14"/>
  <c r="W9" i="14"/>
  <c r="X26" i="14"/>
  <c r="W26" i="14"/>
  <c r="X22" i="14"/>
  <c r="W22" i="14"/>
  <c r="X7" i="19"/>
  <c r="W7" i="19"/>
  <c r="X5" i="19"/>
  <c r="W5" i="19"/>
  <c r="X6" i="19"/>
  <c r="W6" i="19"/>
  <c r="X3" i="19"/>
  <c r="W3" i="19"/>
  <c r="X19" i="19"/>
  <c r="W19" i="19"/>
  <c r="X8" i="19"/>
  <c r="W8" i="19"/>
  <c r="X16" i="23"/>
  <c r="W16" i="23"/>
  <c r="X36" i="23"/>
  <c r="W36" i="23"/>
  <c r="X35" i="23"/>
  <c r="W35" i="23"/>
  <c r="X19" i="23"/>
  <c r="W19" i="23"/>
  <c r="X34" i="23"/>
  <c r="W34" i="23"/>
  <c r="X15" i="23"/>
  <c r="W15" i="23"/>
  <c r="X4" i="23"/>
  <c r="W4" i="23"/>
  <c r="X20" i="23"/>
  <c r="W20" i="23"/>
  <c r="X38" i="23"/>
  <c r="W38" i="23"/>
  <c r="X17" i="23"/>
  <c r="W17" i="23"/>
  <c r="X18" i="23"/>
  <c r="W18" i="23"/>
  <c r="X40" i="23"/>
  <c r="W40" i="23"/>
  <c r="X7" i="23"/>
  <c r="W7" i="23"/>
  <c r="X15" i="22"/>
  <c r="W15" i="22"/>
  <c r="X29" i="22"/>
  <c r="W29" i="22"/>
  <c r="X11" i="22"/>
  <c r="W11" i="22"/>
  <c r="X25" i="22"/>
  <c r="W25" i="22"/>
  <c r="X39" i="22"/>
  <c r="W39" i="22"/>
  <c r="X27" i="22"/>
  <c r="W27" i="22"/>
  <c r="X22" i="22"/>
  <c r="W22" i="22"/>
  <c r="X21" i="22"/>
  <c r="W21" i="22"/>
  <c r="X10" i="22"/>
  <c r="W10" i="22"/>
  <c r="X26" i="22"/>
  <c r="W26" i="22"/>
  <c r="X20" i="22"/>
  <c r="W20" i="22"/>
  <c r="X28" i="22"/>
  <c r="W28" i="22"/>
  <c r="X16" i="22"/>
  <c r="W16" i="22"/>
  <c r="X8" i="22"/>
  <c r="W8" i="22"/>
  <c r="X14" i="22"/>
  <c r="W14" i="22"/>
  <c r="X40" i="22"/>
  <c r="W40" i="22"/>
  <c r="X43" i="22"/>
  <c r="W43" i="22"/>
  <c r="X13" i="22"/>
  <c r="W13" i="22"/>
  <c r="X31" i="22"/>
  <c r="W31" i="22"/>
  <c r="X18" i="22"/>
  <c r="W18" i="22"/>
  <c r="X32" i="22"/>
  <c r="W32" i="22"/>
  <c r="X42" i="22"/>
  <c r="W42" i="22"/>
  <c r="X23" i="22"/>
  <c r="W23" i="22"/>
  <c r="X36" i="24"/>
  <c r="W36" i="24"/>
  <c r="X45" i="24"/>
  <c r="W45" i="24"/>
  <c r="X28" i="24"/>
  <c r="W28" i="24"/>
  <c r="X44" i="24"/>
  <c r="W44" i="24"/>
  <c r="X43" i="24"/>
  <c r="W43" i="24"/>
  <c r="X42" i="24"/>
  <c r="W42" i="24"/>
  <c r="X16" i="24"/>
  <c r="W16" i="24"/>
  <c r="X24" i="24"/>
  <c r="W24" i="24"/>
  <c r="X21" i="24"/>
  <c r="W21" i="24"/>
  <c r="X41" i="24"/>
  <c r="W41" i="24"/>
  <c r="X15" i="24"/>
  <c r="W15" i="24"/>
  <c r="X49" i="24"/>
  <c r="W49" i="24"/>
  <c r="X34" i="24"/>
  <c r="W34" i="24"/>
  <c r="X12" i="24"/>
  <c r="W12" i="24"/>
  <c r="X37" i="24"/>
  <c r="W37" i="24"/>
  <c r="X47" i="24"/>
  <c r="W47" i="24"/>
  <c r="X48" i="24"/>
  <c r="W48" i="24"/>
  <c r="X22" i="24"/>
  <c r="W22" i="24"/>
  <c r="X38" i="24"/>
  <c r="W38" i="24"/>
  <c r="X25" i="24"/>
  <c r="W25" i="24"/>
  <c r="X35" i="24"/>
  <c r="W35" i="24"/>
  <c r="X43" i="25"/>
  <c r="W43" i="25"/>
  <c r="X11" i="25"/>
  <c r="W11" i="25"/>
  <c r="X29" i="25"/>
  <c r="W29" i="25"/>
  <c r="X46" i="25"/>
  <c r="W46" i="25"/>
  <c r="X34" i="25"/>
  <c r="W34" i="25"/>
  <c r="X31" i="25"/>
  <c r="W31" i="25"/>
  <c r="X45" i="25"/>
  <c r="W45" i="25"/>
  <c r="X33" i="25"/>
  <c r="W33" i="25"/>
  <c r="X51" i="25"/>
  <c r="W51" i="25"/>
  <c r="X18" i="25"/>
  <c r="W18" i="25"/>
  <c r="X44" i="25"/>
  <c r="W44" i="25"/>
  <c r="X27" i="25"/>
  <c r="W27" i="25"/>
  <c r="X50" i="25"/>
  <c r="W50" i="25"/>
  <c r="X28" i="25"/>
  <c r="W28" i="25"/>
  <c r="X23" i="25"/>
  <c r="W23" i="25"/>
  <c r="X6" i="25"/>
  <c r="W6" i="25"/>
  <c r="X25" i="25"/>
  <c r="W25" i="25"/>
  <c r="X19" i="25"/>
  <c r="W19" i="25"/>
  <c r="X24" i="25"/>
  <c r="W24" i="25"/>
  <c r="X47" i="25"/>
  <c r="W47" i="25"/>
  <c r="X39" i="25"/>
  <c r="W39" i="25"/>
  <c r="X17" i="25"/>
  <c r="W17" i="25"/>
  <c r="X22" i="25"/>
  <c r="W22" i="25"/>
  <c r="X14" i="23"/>
  <c r="W14" i="23"/>
  <c r="X22" i="23"/>
  <c r="W22" i="23"/>
  <c r="X6" i="23"/>
  <c r="W6" i="23"/>
  <c r="X23" i="23"/>
  <c r="W23" i="23"/>
  <c r="X10" i="23"/>
  <c r="W10" i="23"/>
  <c r="X41" i="22"/>
  <c r="W41" i="22"/>
  <c r="X3" i="22"/>
  <c r="W3" i="22"/>
  <c r="X30" i="24"/>
  <c r="W30" i="24"/>
  <c r="X31" i="24"/>
  <c r="W31" i="24"/>
  <c r="X5" i="25"/>
  <c r="W5" i="25"/>
  <c r="X15" i="25"/>
  <c r="W15" i="25"/>
  <c r="X9" i="25"/>
  <c r="W9" i="25"/>
  <c r="X53" i="25"/>
  <c r="W53" i="25"/>
  <c r="X52" i="25"/>
  <c r="W52" i="25"/>
  <c r="X41" i="25"/>
  <c r="W41" i="25"/>
  <c r="X40" i="25"/>
  <c r="W40" i="25"/>
  <c r="X35" i="25"/>
  <c r="W35" i="25"/>
  <c r="X26" i="25"/>
  <c r="W26" i="25"/>
  <c r="X32" i="25"/>
  <c r="W32" i="25"/>
  <c r="X48" i="25"/>
  <c r="W48" i="25"/>
  <c r="X10" i="25"/>
  <c r="W10" i="25"/>
  <c r="X52" i="24"/>
  <c r="W52" i="24"/>
  <c r="X51" i="24"/>
  <c r="W51" i="24"/>
  <c r="X50" i="24"/>
  <c r="W50" i="24"/>
  <c r="X39" i="24"/>
  <c r="W39" i="24"/>
  <c r="X20" i="24"/>
  <c r="W20" i="24"/>
  <c r="X9" i="24"/>
  <c r="W9" i="24"/>
  <c r="X14" i="24"/>
  <c r="W14" i="24"/>
  <c r="X10" i="24"/>
  <c r="W10" i="24"/>
  <c r="X5" i="24"/>
  <c r="W5" i="24"/>
  <c r="X47" i="22"/>
  <c r="W47" i="22"/>
  <c r="X46" i="22"/>
  <c r="W46" i="22"/>
  <c r="X45" i="22"/>
  <c r="W45" i="22"/>
  <c r="X37" i="22"/>
  <c r="W37" i="22"/>
  <c r="X36" i="22"/>
  <c r="W36" i="22"/>
  <c r="X35" i="22"/>
  <c r="W35" i="22"/>
  <c r="X7" i="22"/>
  <c r="W7" i="22"/>
  <c r="X9" i="22"/>
  <c r="W9" i="22"/>
  <c r="X44" i="22"/>
  <c r="W44" i="22"/>
  <c r="X5" i="22"/>
  <c r="W5" i="22"/>
  <c r="X43" i="23"/>
  <c r="W43" i="23"/>
  <c r="X42" i="23"/>
  <c r="W42" i="23"/>
  <c r="X39" i="23"/>
  <c r="W39" i="23"/>
  <c r="X11" i="23"/>
  <c r="W11" i="23"/>
  <c r="X37" i="23"/>
  <c r="W37" i="23"/>
  <c r="X16" i="26"/>
  <c r="W16" i="26"/>
  <c r="X15" i="26"/>
  <c r="W15" i="26"/>
  <c r="X14" i="26"/>
  <c r="W14" i="26"/>
  <c r="X10" i="26"/>
  <c r="W10" i="26"/>
  <c r="X9" i="26"/>
  <c r="W9" i="26"/>
  <c r="X4" i="26"/>
  <c r="W4" i="26"/>
  <c r="X12" i="26"/>
  <c r="W12" i="26"/>
  <c r="X5" i="26"/>
  <c r="W5" i="26"/>
  <c r="X3" i="26"/>
  <c r="W3" i="26"/>
  <c r="X8" i="26"/>
  <c r="W8" i="26"/>
  <c r="X6" i="26"/>
  <c r="W6" i="26"/>
  <c r="X7" i="26"/>
  <c r="W7" i="26"/>
  <c r="X16" i="21"/>
  <c r="W16" i="21"/>
  <c r="X15" i="21"/>
  <c r="W15" i="21"/>
  <c r="X14" i="21"/>
  <c r="W14" i="21"/>
  <c r="X10" i="21"/>
  <c r="W10" i="21"/>
  <c r="X4" i="21"/>
  <c r="W4" i="21"/>
  <c r="X3" i="21"/>
  <c r="W3" i="21"/>
  <c r="X5" i="21"/>
  <c r="W5" i="21"/>
  <c r="X6" i="21"/>
  <c r="W6" i="21"/>
  <c r="X13" i="21"/>
  <c r="W13" i="21"/>
  <c r="X12" i="21"/>
  <c r="W12" i="21"/>
  <c r="X7" i="21"/>
  <c r="W7" i="21"/>
  <c r="X9" i="21"/>
  <c r="W9" i="21"/>
  <c r="X8" i="21"/>
  <c r="W8" i="21"/>
  <c r="X11" i="20"/>
  <c r="W11" i="20"/>
  <c r="X10" i="20"/>
  <c r="W10" i="20"/>
  <c r="X9" i="20"/>
  <c r="W9" i="20"/>
  <c r="X7" i="20"/>
  <c r="W7" i="20"/>
  <c r="X6" i="20"/>
  <c r="W6" i="20"/>
  <c r="X5" i="20"/>
  <c r="W5" i="20"/>
  <c r="X4" i="20"/>
  <c r="W4" i="20"/>
  <c r="X3" i="20"/>
  <c r="W3" i="20"/>
  <c r="X25" i="19"/>
  <c r="W25" i="19"/>
  <c r="X24" i="19"/>
  <c r="W24" i="19"/>
  <c r="X23" i="19"/>
  <c r="W23" i="19"/>
  <c r="X21" i="19"/>
  <c r="W21" i="19"/>
  <c r="X20" i="19"/>
  <c r="W20" i="19"/>
  <c r="X4" i="19"/>
  <c r="W4" i="19"/>
  <c r="X30" i="14"/>
  <c r="W30" i="14"/>
  <c r="X29" i="14"/>
  <c r="W29" i="14"/>
  <c r="X28" i="14"/>
  <c r="W28" i="14"/>
  <c r="X24" i="14"/>
  <c r="W24" i="14"/>
  <c r="X23" i="14"/>
  <c r="W23" i="14"/>
  <c r="X6" i="14"/>
  <c r="W6" i="14"/>
  <c r="X11" i="14"/>
  <c r="W11" i="14"/>
  <c r="X27" i="14"/>
  <c r="W27" i="14"/>
  <c r="X8" i="14"/>
  <c r="W8" i="14"/>
  <c r="X15" i="14"/>
  <c r="W15" i="14"/>
  <c r="X12" i="14"/>
  <c r="W12" i="14"/>
  <c r="X5" i="14"/>
  <c r="W5" i="14"/>
  <c r="X4" i="14"/>
  <c r="W4" i="14"/>
  <c r="X7" i="14"/>
  <c r="W7" i="14"/>
  <c r="X11" i="2"/>
  <c r="W11" i="2"/>
  <c r="X10" i="2"/>
  <c r="W10" i="2"/>
  <c r="X9" i="2"/>
  <c r="W9" i="2"/>
  <c r="X6" i="2"/>
  <c r="W6" i="2"/>
  <c r="X5" i="2"/>
  <c r="W5" i="2"/>
  <c r="X4" i="2"/>
  <c r="W4" i="2"/>
  <c r="X8" i="2"/>
  <c r="W8" i="2"/>
  <c r="X3" i="2"/>
  <c r="W3" i="2"/>
  <c r="X14" i="18"/>
  <c r="W14" i="18"/>
  <c r="X13" i="18"/>
  <c r="W13" i="18"/>
  <c r="X12" i="18"/>
  <c r="W12" i="18"/>
  <c r="X7" i="18"/>
  <c r="W7" i="18"/>
  <c r="X6" i="18"/>
  <c r="W6" i="18"/>
  <c r="X11" i="18"/>
  <c r="W11" i="18"/>
  <c r="X10" i="18"/>
  <c r="W10" i="18"/>
  <c r="X9" i="18"/>
  <c r="W9" i="18"/>
  <c r="X4" i="18"/>
  <c r="W4" i="18"/>
  <c r="X5" i="18"/>
  <c r="W5" i="18"/>
  <c r="X3" i="18"/>
  <c r="W3" i="18"/>
</calcChain>
</file>

<file path=xl/sharedStrings.xml><?xml version="1.0" encoding="utf-8"?>
<sst xmlns="http://schemas.openxmlformats.org/spreadsheetml/2006/main" count="803" uniqueCount="199">
  <si>
    <t>NAME</t>
  </si>
  <si>
    <t>Score</t>
  </si>
  <si>
    <t>10X</t>
  </si>
  <si>
    <t>July</t>
  </si>
  <si>
    <t>Sept</t>
  </si>
  <si>
    <t>Oct</t>
  </si>
  <si>
    <t>Nov</t>
  </si>
  <si>
    <t>Aug</t>
  </si>
  <si>
    <t>March</t>
  </si>
  <si>
    <t>April</t>
  </si>
  <si>
    <t>May</t>
  </si>
  <si>
    <t>June</t>
  </si>
  <si>
    <t>Dec</t>
  </si>
  <si>
    <t>WITHDRAWN</t>
  </si>
  <si>
    <t>CLUB</t>
  </si>
  <si>
    <t>Total</t>
  </si>
  <si>
    <t>Total X</t>
  </si>
  <si>
    <t>RIM HR 50M OUTDOORS</t>
  </si>
  <si>
    <t>RIM LR 50M OUTDOORS</t>
  </si>
  <si>
    <t>RIM HR 25M INDOORS</t>
  </si>
  <si>
    <t>RIM LR 25M INDOORS</t>
  </si>
  <si>
    <t>AIR HR 25M OUTDOORS SUB 12</t>
  </si>
  <si>
    <t>AIR LR 25M OUTDOORS SUB 12</t>
  </si>
  <si>
    <t>AIR HR 25M INDOORS SUB 12</t>
  </si>
  <si>
    <t>AIR LR 25M INDOORS SUB 12</t>
  </si>
  <si>
    <t>AIR UNLIMITED 50M OUTDOORS</t>
  </si>
  <si>
    <t>AIR SPRINGER 25M OUTDOORS</t>
  </si>
  <si>
    <t>AIR SPRINGER 25M INDOORS</t>
  </si>
  <si>
    <t>David Hopkins</t>
  </si>
  <si>
    <t>Pinhoe, Exeter</t>
  </si>
  <si>
    <t>David Bryant</t>
  </si>
  <si>
    <t>David Mair</t>
  </si>
  <si>
    <t>Samantha Worthington</t>
  </si>
  <si>
    <t>Scott Wallace</t>
  </si>
  <si>
    <t>Stephen Nelson</t>
  </si>
  <si>
    <t>Terry Judd</t>
  </si>
  <si>
    <t>Thomas Gallagher</t>
  </si>
  <si>
    <t>Colin Williamson</t>
  </si>
  <si>
    <t>David Lambert</t>
  </si>
  <si>
    <t>Harry McLeod</t>
  </si>
  <si>
    <t>Mark Baildon</t>
  </si>
  <si>
    <t>Michael Burke</t>
  </si>
  <si>
    <t>Paul Tungay</t>
  </si>
  <si>
    <t>Stephen Donegan</t>
  </si>
  <si>
    <t>Matthew Bitten</t>
  </si>
  <si>
    <t>Rob Robertson</t>
  </si>
  <si>
    <t>David Worthington</t>
  </si>
  <si>
    <t>Hayley Milliard</t>
  </si>
  <si>
    <t>Gary Lodge</t>
  </si>
  <si>
    <t>Paul Crouch</t>
  </si>
  <si>
    <t>Jerry May</t>
  </si>
  <si>
    <t>Matt Davies</t>
  </si>
  <si>
    <t>Patricia Newman</t>
  </si>
  <si>
    <t>Russell Moore</t>
  </si>
  <si>
    <t>Jay Hawtin</t>
  </si>
  <si>
    <t>Basil Vincent</t>
  </si>
  <si>
    <t>Trevor Lake</t>
  </si>
  <si>
    <t>Colin Bruce</t>
  </si>
  <si>
    <t>Colin Waldron</t>
  </si>
  <si>
    <t>Horsham</t>
  </si>
  <si>
    <t>Chris Oland</t>
  </si>
  <si>
    <t>Swindon</t>
  </si>
  <si>
    <t>Sunderland</t>
  </si>
  <si>
    <t>Steve Anderson</t>
  </si>
  <si>
    <t>Felixstowe</t>
  </si>
  <si>
    <t>Alan Kirkham</t>
  </si>
  <si>
    <t>Alan Kitching</t>
  </si>
  <si>
    <t>Andras Reti</t>
  </si>
  <si>
    <t>Andrew Mears</t>
  </si>
  <si>
    <t>Andrew Tompolski</t>
  </si>
  <si>
    <t>Chris Marks</t>
  </si>
  <si>
    <t>Clive Goddard</t>
  </si>
  <si>
    <t>Darren Coleman</t>
  </si>
  <si>
    <t>Deniel Pancieri</t>
  </si>
  <si>
    <t>Gary Stanley</t>
  </si>
  <si>
    <t>Hugh McBride</t>
  </si>
  <si>
    <t>Joseph Wells</t>
  </si>
  <si>
    <t>Niall Evans</t>
  </si>
  <si>
    <t>Paul King</t>
  </si>
  <si>
    <t>Peter Burdge</t>
  </si>
  <si>
    <t>Robert Stanley</t>
  </si>
  <si>
    <t>Roland Bergan</t>
  </si>
  <si>
    <t>Stuart Huskie</t>
  </si>
  <si>
    <t>Tom Nethercott</t>
  </si>
  <si>
    <t>Wayne Hildreth</t>
  </si>
  <si>
    <t>Alan Lythaby</t>
  </si>
  <si>
    <t>Allan Crocker</t>
  </si>
  <si>
    <t>Andy Pickford</t>
  </si>
  <si>
    <t>Darren Lord</t>
  </si>
  <si>
    <t>Gary Johnson</t>
  </si>
  <si>
    <t>Graham Chapman</t>
  </si>
  <si>
    <t>Ian Carmichael</t>
  </si>
  <si>
    <t>John Torrie</t>
  </si>
  <si>
    <t>Nageeb Hasson</t>
  </si>
  <si>
    <t>Rhys Jones</t>
  </si>
  <si>
    <t>Baz Rathbone</t>
  </si>
  <si>
    <t>Brian Doak</t>
  </si>
  <si>
    <t>David Mills</t>
  </si>
  <si>
    <t>Debra Marchant</t>
  </si>
  <si>
    <t>Derick Smith</t>
  </si>
  <si>
    <t>Frank Marchant</t>
  </si>
  <si>
    <t>Gerard Ecuyer</t>
  </si>
  <si>
    <t>Ian Morton</t>
  </si>
  <si>
    <t>Jerry Osorio</t>
  </si>
  <si>
    <t>John Clamp</t>
  </si>
  <si>
    <t>Kevin Cooper</t>
  </si>
  <si>
    <t>Marcin Majeranowski</t>
  </si>
  <si>
    <t>Patrick Butcher</t>
  </si>
  <si>
    <t>Stephen Jones</t>
  </si>
  <si>
    <t>Ben Johnson</t>
  </si>
  <si>
    <t>Carol Corstin</t>
  </si>
  <si>
    <t>Dean Johnson</t>
  </si>
  <si>
    <t>Mandy Johnson</t>
  </si>
  <si>
    <t>Nigel Law</t>
  </si>
  <si>
    <t>Stuart Harris</t>
  </si>
  <si>
    <t>Barry Woolgar</t>
  </si>
  <si>
    <t>Gary Young</t>
  </si>
  <si>
    <t>Adrian Tarrant</t>
  </si>
  <si>
    <t>Barry Logan</t>
  </si>
  <si>
    <t>Bruce Bell</t>
  </si>
  <si>
    <t>Colin Marshall</t>
  </si>
  <si>
    <t>David Hill</t>
  </si>
  <si>
    <t>David Scott</t>
  </si>
  <si>
    <t>Don Marshall</t>
  </si>
  <si>
    <t>Graham Whitelock</t>
  </si>
  <si>
    <t>Harry Dalton</t>
  </si>
  <si>
    <t>Madison Mckenna</t>
  </si>
  <si>
    <t>Nick Kennon</t>
  </si>
  <si>
    <t>Peter Hastings</t>
  </si>
  <si>
    <t>Richard Healey</t>
  </si>
  <si>
    <t>Richard Sellers</t>
  </si>
  <si>
    <t>Stuart Nelson</t>
  </si>
  <si>
    <t>Tony Bulman</t>
  </si>
  <si>
    <t>Vasileios Michalakis</t>
  </si>
  <si>
    <t>Chris Carling</t>
  </si>
  <si>
    <t>David McAlpin</t>
  </si>
  <si>
    <t>Mathew Pilcher</t>
  </si>
  <si>
    <t>Richard Pfeil</t>
  </si>
  <si>
    <t>Stuart McArthur</t>
  </si>
  <si>
    <t>Tony Dalton</t>
  </si>
  <si>
    <t>Elland</t>
  </si>
  <si>
    <t>Christchurch</t>
  </si>
  <si>
    <t>Craig Lawton</t>
  </si>
  <si>
    <t>John Hornsby</t>
  </si>
  <si>
    <t>Marc Simpson</t>
  </si>
  <si>
    <t>Simon McMorris</t>
  </si>
  <si>
    <t>Stuart Cothill</t>
  </si>
  <si>
    <t>Manolo Dalmedo</t>
  </si>
  <si>
    <t>Steve Slark</t>
  </si>
  <si>
    <t>Stephen Crump</t>
  </si>
  <si>
    <t>Philip Chick</t>
  </si>
  <si>
    <t>Bolton</t>
  </si>
  <si>
    <t>Dechmont</t>
  </si>
  <si>
    <t>Parkstone, Poole</t>
  </si>
  <si>
    <t>North Cotes Butts</t>
  </si>
  <si>
    <t>Lea Valley</t>
  </si>
  <si>
    <t>Nelson</t>
  </si>
  <si>
    <t>Purbeck</t>
  </si>
  <si>
    <t>Roding</t>
  </si>
  <si>
    <t>Darlington</t>
  </si>
  <si>
    <t>Louth Old Mill</t>
  </si>
  <si>
    <t>Cheshunt</t>
  </si>
  <si>
    <t>Fakenham</t>
  </si>
  <si>
    <t>Tubslake</t>
  </si>
  <si>
    <t>Colchester</t>
  </si>
  <si>
    <t>Addiscombe</t>
  </si>
  <si>
    <t>Dartmoor</t>
  </si>
  <si>
    <t>Coed Morgan</t>
  </si>
  <si>
    <t>Tommy Stanton</t>
  </si>
  <si>
    <t>Steven Slark</t>
  </si>
  <si>
    <t>Back garden</t>
  </si>
  <si>
    <t>Alders Farm</t>
  </si>
  <si>
    <t>Doncaster</t>
  </si>
  <si>
    <t>Halifax</t>
  </si>
  <si>
    <t>Isle of Ely</t>
  </si>
  <si>
    <t>Andy Turner</t>
  </si>
  <si>
    <t>Steve Coultas</t>
  </si>
  <si>
    <t>Shepton Mallet</t>
  </si>
  <si>
    <t>Andrew Smith</t>
  </si>
  <si>
    <t>Carlisle</t>
  </si>
  <si>
    <t>Anthony Gray</t>
  </si>
  <si>
    <t>Dave Mckenna</t>
  </si>
  <si>
    <t>Ashford</t>
  </si>
  <si>
    <t>West Hull</t>
  </si>
  <si>
    <t>Bruce Page</t>
  </si>
  <si>
    <t>Swansea</t>
  </si>
  <si>
    <t>Marple</t>
  </si>
  <si>
    <t>Steven Vaczi</t>
  </si>
  <si>
    <t>Beancepeth</t>
  </si>
  <si>
    <t>Stu Glen</t>
  </si>
  <si>
    <t>Phil Shaw</t>
  </si>
  <si>
    <t>Mark Bassett</t>
  </si>
  <si>
    <t>Cornwall</t>
  </si>
  <si>
    <t>Leicester</t>
  </si>
  <si>
    <t>Ioannis Michalakis</t>
  </si>
  <si>
    <t>Leonard Stanley</t>
  </si>
  <si>
    <t>Thurnscoe</t>
  </si>
  <si>
    <t>Ilminster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</si>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</sst>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£-809]#,##0.00;[Red]&quot;-&quot;[$£-809]#,##0.00"/>
    <numFmt numFmtId="165" formatCode="[$£-809]#,##0.00;[Red]\-[$£-809]#,##0.00"/>
    <numFmt numFmtId="166" formatCode="[$-809]General"/>
  </numFmts>
  <fonts count="4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b/>
      <i/>
      <sz val="16"/>
      <color indexed="8"/>
      <name val="Calibri"/>
      <family val="2"/>
    </font>
    <font>
      <b/>
      <i/>
      <u/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sz val="10"/>
      <color rgb="FF000000"/>
      <name val="Arial"/>
      <family val="2"/>
    </font>
    <font>
      <b/>
      <i/>
      <u/>
      <sz val="11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rgb="FFFFFFFF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1">
    <xf numFmtId="0" fontId="0" fillId="0" borderId="0"/>
    <xf numFmtId="0" fontId="23" fillId="0" borderId="0">
      <alignment horizontal="center"/>
    </xf>
    <xf numFmtId="0" fontId="23" fillId="0" borderId="0">
      <alignment horizontal="center" textRotation="90"/>
    </xf>
    <xf numFmtId="0" fontId="22" fillId="0" borderId="0"/>
    <xf numFmtId="0" fontId="24" fillId="0" borderId="0"/>
    <xf numFmtId="164" fontId="24" fillId="0" borderId="0"/>
    <xf numFmtId="0" fontId="21" fillId="0" borderId="0"/>
    <xf numFmtId="0" fontId="25" fillId="0" borderId="0"/>
    <xf numFmtId="0" fontId="26" fillId="0" borderId="0"/>
    <xf numFmtId="0" fontId="20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34" fillId="0" borderId="0"/>
    <xf numFmtId="0" fontId="35" fillId="0" borderId="0">
      <alignment horizontal="center"/>
    </xf>
    <xf numFmtId="0" fontId="35" fillId="0" borderId="0">
      <alignment horizontal="center" textRotation="90"/>
    </xf>
    <xf numFmtId="0" fontId="34" fillId="0" borderId="0"/>
    <xf numFmtId="0" fontId="34" fillId="0" borderId="0"/>
    <xf numFmtId="0" fontId="36" fillId="0" borderId="0"/>
    <xf numFmtId="165" fontId="36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38" fillId="0" borderId="0"/>
    <xf numFmtId="166" fontId="23" fillId="0" borderId="0" applyBorder="0" applyProtection="0">
      <alignment horizontal="center"/>
    </xf>
    <xf numFmtId="166" fontId="31" fillId="0" borderId="0" applyBorder="0" applyProtection="0"/>
    <xf numFmtId="166" fontId="31" fillId="0" borderId="0" applyBorder="0" applyProtection="0"/>
    <xf numFmtId="0" fontId="39" fillId="0" borderId="0" applyNumberFormat="0" applyBorder="0" applyProtection="0">
      <alignment horizontal="center"/>
    </xf>
    <xf numFmtId="0" fontId="39" fillId="0" borderId="0" applyNumberFormat="0" applyBorder="0" applyProtection="0">
      <alignment horizontal="center" textRotation="90"/>
    </xf>
    <xf numFmtId="166" fontId="23" fillId="0" borderId="0" applyBorder="0" applyProtection="0">
      <alignment horizontal="center" textRotation="90"/>
    </xf>
    <xf numFmtId="166" fontId="31" fillId="0" borderId="0" applyBorder="0" applyProtection="0"/>
    <xf numFmtId="166" fontId="31" fillId="0" borderId="0" applyBorder="0" applyProtection="0"/>
    <xf numFmtId="166" fontId="40" fillId="0" borderId="0" applyBorder="0" applyProtection="0"/>
    <xf numFmtId="0" fontId="41" fillId="0" borderId="0" applyNumberFormat="0" applyBorder="0" applyProtection="0"/>
    <xf numFmtId="166" fontId="24" fillId="0" borderId="0" applyBorder="0" applyProtection="0"/>
    <xf numFmtId="164" fontId="41" fillId="0" borderId="0" applyBorder="0" applyProtection="0"/>
    <xf numFmtId="164" fontId="24" fillId="0" borderId="0" applyBorder="0" applyProtection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7">
    <xf numFmtId="0" fontId="0" fillId="0" borderId="0" xfId="0"/>
    <xf numFmtId="0" fontId="27" fillId="3" borderId="1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3" borderId="2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28" fillId="3" borderId="3" xfId="0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0" fontId="28" fillId="3" borderId="2" xfId="0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2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37" fillId="0" borderId="3" xfId="17" applyFont="1" applyBorder="1" applyAlignment="1">
      <alignment horizontal="center"/>
    </xf>
    <xf numFmtId="0" fontId="37" fillId="0" borderId="2" xfId="17" applyFont="1" applyBorder="1" applyAlignment="1">
      <alignment horizontal="center"/>
    </xf>
    <xf numFmtId="0" fontId="29" fillId="0" borderId="9" xfId="0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37" fillId="0" borderId="1" xfId="17" applyFont="1" applyBorder="1" applyAlignment="1">
      <alignment horizontal="center"/>
    </xf>
    <xf numFmtId="0" fontId="37" fillId="0" borderId="4" xfId="17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9" fillId="0" borderId="0" xfId="0" applyFont="1" applyAlignment="1">
      <alignment horizontal="center"/>
    </xf>
    <xf numFmtId="166" fontId="28" fillId="0" borderId="3" xfId="27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166" fontId="28" fillId="0" borderId="4" xfId="27" applyFont="1" applyBorder="1" applyAlignment="1">
      <alignment horizontal="center"/>
    </xf>
    <xf numFmtId="0" fontId="37" fillId="0" borderId="7" xfId="17" applyFont="1" applyBorder="1" applyAlignment="1">
      <alignment horizontal="center"/>
    </xf>
    <xf numFmtId="0" fontId="37" fillId="0" borderId="8" xfId="17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166" fontId="28" fillId="0" borderId="3" xfId="28" applyFont="1" applyBorder="1" applyAlignment="1">
      <alignment horizontal="center"/>
    </xf>
    <xf numFmtId="166" fontId="28" fillId="0" borderId="4" xfId="28" applyFont="1" applyBorder="1" applyAlignment="1">
      <alignment horizontal="center"/>
    </xf>
    <xf numFmtId="0" fontId="32" fillId="0" borderId="0" xfId="0" applyFont="1" applyAlignment="1">
      <alignment horizontal="center"/>
    </xf>
    <xf numFmtId="0" fontId="27" fillId="5" borderId="5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horizontal="center" vertic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7" fillId="7" borderId="5" xfId="0" applyFont="1" applyFill="1" applyBorder="1" applyAlignment="1">
      <alignment horizontal="center"/>
    </xf>
  </cellXfs>
  <cellStyles count="71">
    <cellStyle name="Excel Built-in Normal" xfId="8" xr:uid="{73F47F13-08B7-4307-BAB2-45CE49A482E9}"/>
    <cellStyle name="Excel Built-in Normal 1" xfId="28" xr:uid="{FF4E6A1F-31A1-4741-AC25-608E52EEDF65}"/>
    <cellStyle name="Excel Built-in Normal 2" xfId="27" xr:uid="{4836D65D-73DE-4CA6-ADD8-DF84AC68ABA0}"/>
    <cellStyle name="Heading" xfId="1" xr:uid="{00000000-0005-0000-0000-000000000000}"/>
    <cellStyle name="Heading 1 2" xfId="15" xr:uid="{FD5F41CA-7072-4E66-A5F0-367442B3FA7F}"/>
    <cellStyle name="Heading 1 3" xfId="26" xr:uid="{25697041-B4CD-44AC-A420-41FAC524141C}"/>
    <cellStyle name="Heading 5" xfId="29" xr:uid="{6E592B5D-2575-43B0-B681-24B7C82AECD4}"/>
    <cellStyle name="Heading1" xfId="2" xr:uid="{00000000-0005-0000-0000-000001000000}"/>
    <cellStyle name="Heading1 1" xfId="16" xr:uid="{AFC3616D-8FFE-459A-B8A1-0F70E50E995D}"/>
    <cellStyle name="Heading1 1 2" xfId="31" xr:uid="{DA9B2754-B47E-4B8F-BF3E-283103ACBB99}"/>
    <cellStyle name="Heading1 2" xfId="30" xr:uid="{090096CA-DFD4-449A-8447-0BF66E01AB6A}"/>
    <cellStyle name="Normal" xfId="0" builtinId="0" customBuiltin="1"/>
    <cellStyle name="Normal 2" xfId="3" xr:uid="{00000000-0005-0000-0000-000003000000}"/>
    <cellStyle name="Normal 2 10" xfId="43" xr:uid="{52B724A9-5C6A-40C7-ADEC-5EEA346B6E1C}"/>
    <cellStyle name="Normal 2 11" xfId="45" xr:uid="{50BBD7FF-37F5-4980-ACDD-1B9E81E2C287}"/>
    <cellStyle name="Normal 2 12" xfId="47" xr:uid="{EF686C63-6E84-45F5-8523-C1715229F936}"/>
    <cellStyle name="Normal 2 13" xfId="49" xr:uid="{E892BC04-4D94-4B63-B248-60F4B1F04313}"/>
    <cellStyle name="Normal 2 14" xfId="51" xr:uid="{CC7BCE6F-DFCD-4C80-ABB3-4AA97156CF07}"/>
    <cellStyle name="Normal 2 15" xfId="53" xr:uid="{C408DB12-3C75-4DEB-AE5F-E03AD40C1479}"/>
    <cellStyle name="Normal 2 16" xfId="55" xr:uid="{A085346A-605E-49FB-B442-12A3DFDEF876}"/>
    <cellStyle name="Normal 2 17" xfId="57" xr:uid="{98DA7165-3920-46C8-AA8B-CCE8DFA46E9B}"/>
    <cellStyle name="Normal 2 18" xfId="59" xr:uid="{4E04F759-C320-406D-BB8F-0F915E50F55F}"/>
    <cellStyle name="Normal 2 19" xfId="61" xr:uid="{9B61A224-016F-457B-8D09-A431273BA0D2}"/>
    <cellStyle name="Normal 2 2" xfId="9" xr:uid="{F394F723-16CC-4921-A3B8-F2E849BDDAF9}"/>
    <cellStyle name="Normal 2 20" xfId="63" xr:uid="{9B334CC3-CA75-479F-95A6-7A850D039830}"/>
    <cellStyle name="Normal 2 21" xfId="65" xr:uid="{25E8D64B-3EC2-49D6-B3F4-A946042C0C90}"/>
    <cellStyle name="Normal 2 22" xfId="67" xr:uid="{39F7742C-5A63-4CB4-AE21-626EA9253B76}"/>
    <cellStyle name="Normal 2 23" xfId="69" xr:uid="{0FE232D2-2EE4-460C-A882-6EA3FDE1C133}"/>
    <cellStyle name="Normal 2 3" xfId="12" xr:uid="{FBAE72AC-D95E-4403-BE08-29C8576E0A8D}"/>
    <cellStyle name="Normal 2 4" xfId="17" xr:uid="{4D191226-5838-44E9-9761-53364553CE59}"/>
    <cellStyle name="Normal 2 5" xfId="21" xr:uid="{15C7002A-F347-4BE8-A31B-F2A97120BDD2}"/>
    <cellStyle name="Normal 2 6" xfId="23" xr:uid="{3AD30E19-97BB-4078-BE1A-40EA43FA4B6D}"/>
    <cellStyle name="Normal 2 7" xfId="32" xr:uid="{3D235A03-1DA8-44DF-A356-06AB40A0B366}"/>
    <cellStyle name="Normal 2 8" xfId="39" xr:uid="{F4AEAC38-5C09-4E9C-8426-B76B056F8054}"/>
    <cellStyle name="Normal 2 9" xfId="41" xr:uid="{1C3C577F-17E2-48A1-9D70-029295C15220}"/>
    <cellStyle name="Normal 3" xfId="6" xr:uid="{8F8B43DA-BB14-483A-872C-E954438A1BD7}"/>
    <cellStyle name="Normal 3 10" xfId="44" xr:uid="{AA328E4F-C3A8-4C84-86CA-C912ADAE9AEE}"/>
    <cellStyle name="Normal 3 11" xfId="46" xr:uid="{88F18A1E-A4F6-4492-B18E-C42179561649}"/>
    <cellStyle name="Normal 3 12" xfId="48" xr:uid="{815595A8-B9F4-4867-952E-2BDD582DBA9A}"/>
    <cellStyle name="Normal 3 13" xfId="50" xr:uid="{977CB95F-F228-44DA-852B-C419B19F2CC7}"/>
    <cellStyle name="Normal 3 14" xfId="52" xr:uid="{5CF24F3C-759F-414C-B9CD-DDE56CCF4996}"/>
    <cellStyle name="Normal 3 15" xfId="54" xr:uid="{BCA5BDDF-C348-42ED-920D-A779AB214BB7}"/>
    <cellStyle name="Normal 3 16" xfId="56" xr:uid="{564AE740-2228-4704-9991-45C792EDDDCC}"/>
    <cellStyle name="Normal 3 17" xfId="58" xr:uid="{739B9FEC-ACE3-4194-8C55-311198A45DDE}"/>
    <cellStyle name="Normal 3 18" xfId="60" xr:uid="{7494AF6F-BE6F-41E9-92F6-CE1C1FA9B917}"/>
    <cellStyle name="Normal 3 19" xfId="62" xr:uid="{EC492548-56ED-4AC1-AF7E-97CCD2069012}"/>
    <cellStyle name="Normal 3 2" xfId="10" xr:uid="{0C4599D5-533E-4A6C-B26E-38A68513CE60}"/>
    <cellStyle name="Normal 3 20" xfId="64" xr:uid="{B89A1511-DDAB-4A97-9E48-E2B14D1E68CB}"/>
    <cellStyle name="Normal 3 21" xfId="66" xr:uid="{144E45C6-7C58-4CC9-9BBD-CCF301DD259C}"/>
    <cellStyle name="Normal 3 22" xfId="68" xr:uid="{EE4FA587-7A7E-4C3F-8657-19976ACAA135}"/>
    <cellStyle name="Normal 3 23" xfId="70" xr:uid="{874F1DE8-5C12-4275-8A75-11AB832338A9}"/>
    <cellStyle name="Normal 3 3" xfId="13" xr:uid="{C6B3D9A5-090D-4FE6-938F-53326FC0C8CD}"/>
    <cellStyle name="Normal 3 4" xfId="18" xr:uid="{698B237B-0E6D-4B39-9A61-5E1C04A36E88}"/>
    <cellStyle name="Normal 3 5" xfId="22" xr:uid="{80C8C845-17D5-415F-9F2C-DCD098497EFC}"/>
    <cellStyle name="Normal 3 6" xfId="24" xr:uid="{C9031156-8636-4425-B788-18777B2BAA76}"/>
    <cellStyle name="Normal 3 7" xfId="33" xr:uid="{56CE22BA-591F-4BE0-994E-E9A54BE3823E}"/>
    <cellStyle name="Normal 3 8" xfId="40" xr:uid="{E4FEB9C6-58CA-4E66-9B6F-9DEFE91D7109}"/>
    <cellStyle name="Normal 3 9" xfId="42" xr:uid="{F7E7D349-D6EB-424D-9380-05E2AEF5B0C2}"/>
    <cellStyle name="Normal 4" xfId="7" xr:uid="{F95407D5-0B1D-450A-928C-30E5006A5F68}"/>
    <cellStyle name="Normal 4 2" xfId="34" xr:uid="{78955FBB-AEAC-4F54-89BD-DF93E7FD97E3}"/>
    <cellStyle name="Normal 5" xfId="11" xr:uid="{BC559AD1-EF6D-456B-95EB-42BE3D1852E9}"/>
    <cellStyle name="Normal 6" xfId="14" xr:uid="{2D39FB9D-CF94-42F2-B0B8-A39F9241A6F2}"/>
    <cellStyle name="Normal 7" xfId="25" xr:uid="{1F2B4E13-9A9A-4243-BDF0-41BAE6A26B65}"/>
    <cellStyle name="Result" xfId="4" xr:uid="{00000000-0005-0000-0000-000004000000}"/>
    <cellStyle name="Result 1" xfId="19" xr:uid="{B8F18D48-38B5-406C-852F-2283F2BCDC8C}"/>
    <cellStyle name="Result 1 2" xfId="36" xr:uid="{94E08DA2-E816-4E1F-96CF-C09C19849C06}"/>
    <cellStyle name="Result 2" xfId="35" xr:uid="{7B13E304-0FC2-4E95-A0D5-1ADD65CD258C}"/>
    <cellStyle name="Result2" xfId="5" xr:uid="{00000000-0005-0000-0000-000005000000}"/>
    <cellStyle name="Result2 1" xfId="20" xr:uid="{D33F17A1-8AAC-4547-9F86-145834C355B8}"/>
    <cellStyle name="Result2 1 2" xfId="38" xr:uid="{14A7A6FB-748D-46B3-AB59-353FB3417363}"/>
    <cellStyle name="Result2 2" xfId="37" xr:uid="{8B84E44E-5C56-47A6-A34E-CF005B4A83BE}"/>
  </cellStyles>
  <dxfs count="0"/>
  <tableStyles count="0" defaultTableStyle="TableStyleMedium2" defaultPivotStyle="PivotStyleLight16"/>
  <colors>
    <mruColors>
      <color rgb="FFFF99CC"/>
      <color rgb="FFFF9999"/>
      <color rgb="FFFFCC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8522-1CFC-4072-ABE5-24BFC9FF6F54}">
  <sheetPr>
    <tabColor theme="5"/>
  </sheetPr>
  <dimension ref="A1:ENE14"/>
  <sheetViews>
    <sheetView zoomScaleNormal="100" workbookViewId="0">
      <pane ySplit="2" topLeftCell="A3" activePane="bottomLeft" state="frozen"/>
      <selection pane="bottomLeft" activeCell="A5" sqref="A5"/>
    </sheetView>
  </sheetViews>
  <sheetFormatPr defaultColWidth="9.33203125" defaultRowHeight="14.4" x14ac:dyDescent="0.3"/>
  <cols>
    <col min="1" max="2" width="20.77734375" style="15" customWidth="1"/>
    <col min="3" max="24" width="6.77734375" style="15" customWidth="1"/>
    <col min="25" max="25" width="8.77734375" style="15" customWidth="1"/>
    <col min="26" max="16384" width="9.33203125" style="15"/>
  </cols>
  <sheetData>
    <row r="1" spans="1:3749" s="5" customFormat="1" ht="19.95" customHeight="1" x14ac:dyDescent="0.35">
      <c r="A1" s="48" t="s">
        <v>17</v>
      </c>
      <c r="B1" s="49"/>
      <c r="C1" s="48" t="s">
        <v>8</v>
      </c>
      <c r="D1" s="49"/>
      <c r="E1" s="48" t="s">
        <v>9</v>
      </c>
      <c r="F1" s="49"/>
      <c r="G1" s="48" t="s">
        <v>10</v>
      </c>
      <c r="H1" s="49"/>
      <c r="I1" s="48" t="s">
        <v>11</v>
      </c>
      <c r="J1" s="49"/>
      <c r="K1" s="48" t="s">
        <v>3</v>
      </c>
      <c r="L1" s="49"/>
      <c r="M1" s="48" t="s">
        <v>7</v>
      </c>
      <c r="N1" s="49"/>
      <c r="O1" s="48" t="s">
        <v>4</v>
      </c>
      <c r="P1" s="49"/>
      <c r="Q1" s="48" t="s">
        <v>5</v>
      </c>
      <c r="R1" s="49"/>
      <c r="S1" s="48" t="s">
        <v>6</v>
      </c>
      <c r="T1" s="49"/>
      <c r="U1" s="48" t="s">
        <v>12</v>
      </c>
      <c r="V1" s="49"/>
      <c r="W1" s="48" t="s">
        <v>198</v>
      </c>
      <c r="X1" s="49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</row>
    <row r="2" spans="1:3749" s="5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</row>
    <row r="3" spans="1:3749" s="12" customFormat="1" x14ac:dyDescent="0.3">
      <c r="A3" s="11" t="s">
        <v>28</v>
      </c>
      <c r="B3" s="11" t="s">
        <v>29</v>
      </c>
      <c r="C3" s="13">
        <v>249</v>
      </c>
      <c r="D3" s="14">
        <v>3</v>
      </c>
      <c r="E3" s="13">
        <v>249</v>
      </c>
      <c r="F3" s="14">
        <v>8</v>
      </c>
      <c r="G3" s="13">
        <v>249</v>
      </c>
      <c r="H3" s="14">
        <v>7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>SUM(C3,E3,G3,I3,K3,M3,O3,Q3,S3,U3)</f>
        <v>747</v>
      </c>
      <c r="X3" s="14">
        <f>SUM(D3,F3,H3,J3,L3,N3,P3,R3,T3,V3)</f>
        <v>18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21" t="s">
        <v>86</v>
      </c>
      <c r="B4" s="11"/>
      <c r="C4" s="13">
        <v>215</v>
      </c>
      <c r="D4" s="14">
        <v>3</v>
      </c>
      <c r="E4" s="13">
        <v>215</v>
      </c>
      <c r="F4" s="14">
        <v>3</v>
      </c>
      <c r="G4" s="13">
        <v>239</v>
      </c>
      <c r="H4" s="14">
        <v>5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>SUM(C4,E4,G4,I4,K4,M4,O4,Q4,S4,U4)</f>
        <v>669</v>
      </c>
      <c r="X4" s="14">
        <f>SUM(D4,F4,H4,J4,L4,N4,P4,R4,T4,V4)</f>
        <v>11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ref="W5:W7" si="0">SUM(C5,E5,G5,I5,K5,M5,O5,Q5,S5,U5)</f>
        <v>0</v>
      </c>
      <c r="X5" s="14">
        <f t="shared" ref="X5:X7" si="1">SUM(D5,F5,H5,J5,L5,N5,P5,R5,T5,V5)</f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1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1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ht="14.25" customHeight="1" x14ac:dyDescent="0.3">
      <c r="A8" s="16" t="s">
        <v>13</v>
      </c>
      <c r="B8" s="16"/>
      <c r="C8" s="17"/>
      <c r="D8" s="18"/>
      <c r="E8" s="17"/>
      <c r="F8" s="18"/>
      <c r="G8" s="17"/>
      <c r="H8" s="18"/>
      <c r="I8" s="17"/>
      <c r="J8" s="18"/>
      <c r="K8" s="17"/>
      <c r="L8" s="18"/>
      <c r="M8" s="17"/>
      <c r="N8" s="18"/>
      <c r="O8" s="17"/>
      <c r="P8" s="18"/>
      <c r="Q8" s="17"/>
      <c r="R8" s="18"/>
      <c r="S8" s="17"/>
      <c r="T8" s="18"/>
      <c r="U8" s="17"/>
      <c r="V8" s="18"/>
      <c r="W8" s="17"/>
      <c r="X8" s="18"/>
    </row>
    <row r="9" spans="1:3749" s="12" customFormat="1" x14ac:dyDescent="0.3">
      <c r="A9" s="23" t="s">
        <v>115</v>
      </c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ref="W9:X11" si="2">SUM(C9,E9,G9,I9,K9,M9,O9,Q9,S9,U9)</f>
        <v>0</v>
      </c>
      <c r="X9" s="14">
        <f t="shared" si="2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23" t="s">
        <v>58</v>
      </c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2"/>
        <v>0</v>
      </c>
      <c r="X10" s="14">
        <f t="shared" si="2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21" t="s">
        <v>116</v>
      </c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2"/>
        <v>0</v>
      </c>
      <c r="X11" s="14">
        <f t="shared" si="2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/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ref="W12:W14" si="3">SUM(C12,E12,G12,I12,K12,M12,O12,Q12,S12,U12)</f>
        <v>0</v>
      </c>
      <c r="X12" s="14">
        <f t="shared" ref="X12:X14" si="4">SUM(D12,F12,H12,J12,L12,N12,P12,R12,T12,V12)</f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/>
      <c r="B13" s="11"/>
      <c r="C13" s="13"/>
      <c r="D13" s="14"/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3"/>
        <v>0</v>
      </c>
      <c r="X13" s="14">
        <f t="shared" si="4"/>
        <v>0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3"/>
        <v>0</v>
      </c>
      <c r="X14" s="14">
        <f t="shared" si="4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</sheetData>
  <sortState xmlns:xlrd2="http://schemas.microsoft.com/office/spreadsheetml/2017/richdata2" ref="A3:ENE4">
    <sortCondition descending="1" ref="W3:W4"/>
    <sortCondition descending="1" ref="X3:X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0000000000000007" right="0.70000000000000007" top="1.0456692913385826" bottom="1.0456692913385826" header="0.74999999999999989" footer="0.74999999999999989"/>
  <pageSetup paperSize="9" scale="155" fitToWidth="0" fitToHeight="0" pageOrder="overThenDown" orientation="portrait" horizontalDpi="4294967293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F545-D3E1-4F4B-ADBC-64C0C8C84DD2}">
  <sheetPr>
    <tabColor theme="8" tint="0.59999389629810485"/>
  </sheetPr>
  <dimension ref="A1:ENE52"/>
  <sheetViews>
    <sheetView workbookViewId="0">
      <pane ySplit="2" topLeftCell="A3" activePane="bottomLeft" state="frozen"/>
      <selection pane="bottomLeft" activeCell="A37" sqref="A37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6" t="s">
        <v>23</v>
      </c>
      <c r="B1" s="49"/>
      <c r="C1" s="56" t="s">
        <v>8</v>
      </c>
      <c r="D1" s="49"/>
      <c r="E1" s="56" t="s">
        <v>9</v>
      </c>
      <c r="F1" s="49"/>
      <c r="G1" s="56" t="s">
        <v>10</v>
      </c>
      <c r="H1" s="49"/>
      <c r="I1" s="56" t="s">
        <v>11</v>
      </c>
      <c r="J1" s="49"/>
      <c r="K1" s="56" t="s">
        <v>3</v>
      </c>
      <c r="L1" s="49"/>
      <c r="M1" s="56" t="s">
        <v>7</v>
      </c>
      <c r="N1" s="49"/>
      <c r="O1" s="56" t="s">
        <v>4</v>
      </c>
      <c r="P1" s="49"/>
      <c r="Q1" s="56" t="s">
        <v>5</v>
      </c>
      <c r="R1" s="49"/>
      <c r="S1" s="56" t="s">
        <v>6</v>
      </c>
      <c r="T1" s="49"/>
      <c r="U1" s="56" t="s">
        <v>12</v>
      </c>
      <c r="V1" s="49"/>
      <c r="W1" s="56" t="s">
        <v>198</v>
      </c>
      <c r="X1" s="49"/>
    </row>
    <row r="2" spans="1:3749" s="4" customFormat="1" ht="19.95" customHeight="1" x14ac:dyDescent="0.35">
      <c r="A2" s="8" t="s">
        <v>0</v>
      </c>
      <c r="B2" s="8" t="s">
        <v>14</v>
      </c>
      <c r="C2" s="9" t="s">
        <v>1</v>
      </c>
      <c r="D2" s="10" t="s">
        <v>2</v>
      </c>
      <c r="E2" s="9" t="s">
        <v>1</v>
      </c>
      <c r="F2" s="10" t="s">
        <v>2</v>
      </c>
      <c r="G2" s="9" t="s">
        <v>1</v>
      </c>
      <c r="H2" s="10" t="s">
        <v>2</v>
      </c>
      <c r="I2" s="9" t="s">
        <v>1</v>
      </c>
      <c r="J2" s="10" t="s">
        <v>2</v>
      </c>
      <c r="K2" s="9" t="s">
        <v>1</v>
      </c>
      <c r="L2" s="10" t="s">
        <v>2</v>
      </c>
      <c r="M2" s="9" t="s">
        <v>1</v>
      </c>
      <c r="N2" s="10" t="s">
        <v>2</v>
      </c>
      <c r="O2" s="9" t="s">
        <v>1</v>
      </c>
      <c r="P2" s="10" t="s">
        <v>2</v>
      </c>
      <c r="Q2" s="9" t="s">
        <v>1</v>
      </c>
      <c r="R2" s="10" t="s">
        <v>2</v>
      </c>
      <c r="S2" s="9" t="s">
        <v>1</v>
      </c>
      <c r="T2" s="10" t="s">
        <v>2</v>
      </c>
      <c r="U2" s="9" t="s">
        <v>1</v>
      </c>
      <c r="V2" s="10" t="s">
        <v>2</v>
      </c>
      <c r="W2" s="9" t="s">
        <v>15</v>
      </c>
      <c r="X2" s="10" t="s">
        <v>16</v>
      </c>
    </row>
    <row r="3" spans="1:3749" s="12" customFormat="1" x14ac:dyDescent="0.3">
      <c r="A3" s="12" t="s">
        <v>89</v>
      </c>
      <c r="B3" s="11" t="s">
        <v>151</v>
      </c>
      <c r="C3" s="13">
        <v>250</v>
      </c>
      <c r="D3" s="14">
        <v>24</v>
      </c>
      <c r="E3" s="13">
        <v>250</v>
      </c>
      <c r="F3" s="14">
        <v>21</v>
      </c>
      <c r="G3" s="13">
        <v>250</v>
      </c>
      <c r="H3" s="14">
        <v>24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W36" si="0">SUM(C3,E3,G3,I3,K3,M3,O3,Q3,S3,U3)</f>
        <v>750</v>
      </c>
      <c r="X3" s="14">
        <f t="shared" ref="X3:X36" si="1">SUM(D3,F3,H3,J3,L3,N3,P3,R3,T3,V3)</f>
        <v>69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2" t="s">
        <v>143</v>
      </c>
      <c r="B4" s="11" t="s">
        <v>151</v>
      </c>
      <c r="C4" s="13">
        <v>250</v>
      </c>
      <c r="D4" s="14">
        <v>14</v>
      </c>
      <c r="E4" s="13">
        <v>250</v>
      </c>
      <c r="F4" s="14">
        <v>19</v>
      </c>
      <c r="G4" s="13">
        <v>250</v>
      </c>
      <c r="H4" s="14">
        <v>20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750</v>
      </c>
      <c r="X4" s="14">
        <f t="shared" si="1"/>
        <v>53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2" t="s">
        <v>28</v>
      </c>
      <c r="B5" s="11" t="s">
        <v>29</v>
      </c>
      <c r="C5" s="13">
        <v>250</v>
      </c>
      <c r="D5" s="14">
        <v>19</v>
      </c>
      <c r="E5" s="13">
        <v>250</v>
      </c>
      <c r="F5" s="14">
        <v>19</v>
      </c>
      <c r="G5" s="13">
        <v>250</v>
      </c>
      <c r="H5" s="14">
        <v>12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750</v>
      </c>
      <c r="X5" s="14">
        <f t="shared" si="1"/>
        <v>50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2" t="s">
        <v>74</v>
      </c>
      <c r="B6" s="11" t="s">
        <v>151</v>
      </c>
      <c r="C6" s="13">
        <v>250</v>
      </c>
      <c r="D6" s="14">
        <v>19</v>
      </c>
      <c r="E6" s="13">
        <v>250</v>
      </c>
      <c r="F6" s="14">
        <v>18</v>
      </c>
      <c r="G6" s="13">
        <v>250</v>
      </c>
      <c r="H6" s="14">
        <v>12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750</v>
      </c>
      <c r="X6" s="14">
        <f t="shared" si="1"/>
        <v>49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2" t="s">
        <v>51</v>
      </c>
      <c r="B7" s="11" t="s">
        <v>151</v>
      </c>
      <c r="C7" s="13">
        <v>249</v>
      </c>
      <c r="D7" s="14">
        <v>21</v>
      </c>
      <c r="E7" s="13">
        <v>250</v>
      </c>
      <c r="F7" s="14">
        <v>22</v>
      </c>
      <c r="G7" s="13">
        <v>250</v>
      </c>
      <c r="H7" s="14">
        <v>21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749</v>
      </c>
      <c r="X7" s="14">
        <f t="shared" si="1"/>
        <v>64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 t="s">
        <v>190</v>
      </c>
      <c r="B8" s="11" t="s">
        <v>151</v>
      </c>
      <c r="C8" s="13">
        <v>250</v>
      </c>
      <c r="D8" s="14">
        <v>19</v>
      </c>
      <c r="E8" s="13">
        <v>249</v>
      </c>
      <c r="F8" s="14">
        <v>19</v>
      </c>
      <c r="G8" s="13">
        <v>250</v>
      </c>
      <c r="H8" s="14">
        <v>18</v>
      </c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749</v>
      </c>
      <c r="X8" s="14">
        <f t="shared" si="1"/>
        <v>56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ht="15" customHeight="1" x14ac:dyDescent="0.3">
      <c r="A9" s="24" t="s">
        <v>50</v>
      </c>
      <c r="B9" s="11" t="s">
        <v>141</v>
      </c>
      <c r="C9" s="13">
        <v>250</v>
      </c>
      <c r="D9" s="14">
        <v>18</v>
      </c>
      <c r="E9" s="13">
        <v>248</v>
      </c>
      <c r="F9" s="14">
        <v>14</v>
      </c>
      <c r="G9" s="13">
        <v>250</v>
      </c>
      <c r="H9" s="14">
        <v>17</v>
      </c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748</v>
      </c>
      <c r="X9" s="14">
        <f t="shared" si="1"/>
        <v>49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24" t="s">
        <v>49</v>
      </c>
      <c r="B10" s="11" t="s">
        <v>141</v>
      </c>
      <c r="C10" s="13">
        <v>249</v>
      </c>
      <c r="D10" s="14">
        <v>13</v>
      </c>
      <c r="E10" s="13">
        <v>249</v>
      </c>
      <c r="F10" s="14">
        <v>12</v>
      </c>
      <c r="G10" s="13">
        <v>250</v>
      </c>
      <c r="H10" s="14">
        <v>17</v>
      </c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748</v>
      </c>
      <c r="X10" s="14">
        <f t="shared" si="1"/>
        <v>42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 t="s">
        <v>78</v>
      </c>
      <c r="B11" s="11" t="s">
        <v>151</v>
      </c>
      <c r="C11" s="13">
        <v>248</v>
      </c>
      <c r="D11" s="14">
        <v>14</v>
      </c>
      <c r="E11" s="13">
        <v>249</v>
      </c>
      <c r="F11" s="14">
        <v>18</v>
      </c>
      <c r="G11" s="13">
        <v>250</v>
      </c>
      <c r="H11" s="14">
        <v>11</v>
      </c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747</v>
      </c>
      <c r="X11" s="14">
        <f t="shared" si="1"/>
        <v>43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23" t="s">
        <v>85</v>
      </c>
      <c r="B12" s="25" t="s">
        <v>163</v>
      </c>
      <c r="C12" s="26">
        <v>250</v>
      </c>
      <c r="D12" s="27">
        <v>15</v>
      </c>
      <c r="E12" s="13">
        <v>248</v>
      </c>
      <c r="F12" s="14">
        <v>13</v>
      </c>
      <c r="G12" s="13">
        <v>249</v>
      </c>
      <c r="H12" s="14">
        <v>13</v>
      </c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747</v>
      </c>
      <c r="X12" s="14">
        <f t="shared" si="1"/>
        <v>41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 t="s">
        <v>142</v>
      </c>
      <c r="B13" s="11" t="s">
        <v>151</v>
      </c>
      <c r="C13" s="13">
        <v>247</v>
      </c>
      <c r="D13" s="14">
        <v>12</v>
      </c>
      <c r="E13" s="13">
        <v>250</v>
      </c>
      <c r="F13" s="14">
        <v>16</v>
      </c>
      <c r="G13" s="13">
        <v>249</v>
      </c>
      <c r="H13" s="14">
        <v>19</v>
      </c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746</v>
      </c>
      <c r="X13" s="14">
        <f t="shared" si="1"/>
        <v>47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24" t="s">
        <v>30</v>
      </c>
      <c r="B14" s="11" t="s">
        <v>59</v>
      </c>
      <c r="C14" s="38">
        <v>249</v>
      </c>
      <c r="D14" s="40">
        <v>14</v>
      </c>
      <c r="E14" s="38">
        <v>248</v>
      </c>
      <c r="F14" s="40">
        <v>14</v>
      </c>
      <c r="G14" s="45">
        <v>249</v>
      </c>
      <c r="H14" s="46">
        <v>13</v>
      </c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746</v>
      </c>
      <c r="X14" s="14">
        <f t="shared" si="1"/>
        <v>41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23" t="s">
        <v>69</v>
      </c>
      <c r="B15" s="11" t="s">
        <v>59</v>
      </c>
      <c r="C15" s="13">
        <v>249</v>
      </c>
      <c r="D15" s="14">
        <v>9</v>
      </c>
      <c r="E15" s="13">
        <v>249</v>
      </c>
      <c r="F15" s="14">
        <v>11</v>
      </c>
      <c r="G15" s="13">
        <v>247</v>
      </c>
      <c r="H15" s="14">
        <v>13</v>
      </c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0"/>
        <v>745</v>
      </c>
      <c r="X15" s="14">
        <f t="shared" si="1"/>
        <v>33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23" t="s">
        <v>73</v>
      </c>
      <c r="B16" s="11" t="s">
        <v>61</v>
      </c>
      <c r="C16" s="13">
        <v>249</v>
      </c>
      <c r="D16" s="14">
        <v>11</v>
      </c>
      <c r="E16" s="13">
        <v>249</v>
      </c>
      <c r="F16" s="14">
        <v>10</v>
      </c>
      <c r="G16" s="13">
        <v>247</v>
      </c>
      <c r="H16" s="14">
        <v>10</v>
      </c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0"/>
        <v>745</v>
      </c>
      <c r="X16" s="14">
        <f t="shared" si="1"/>
        <v>31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 t="s">
        <v>36</v>
      </c>
      <c r="B17" s="11" t="s">
        <v>152</v>
      </c>
      <c r="C17" s="13">
        <v>250</v>
      </c>
      <c r="D17" s="14">
        <v>11</v>
      </c>
      <c r="E17" s="13">
        <v>247</v>
      </c>
      <c r="F17" s="14">
        <v>15</v>
      </c>
      <c r="G17" s="13">
        <v>247</v>
      </c>
      <c r="H17" s="14">
        <v>7</v>
      </c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0"/>
        <v>744</v>
      </c>
      <c r="X17" s="14">
        <f t="shared" si="1"/>
        <v>33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 t="s">
        <v>31</v>
      </c>
      <c r="B18" s="11" t="s">
        <v>152</v>
      </c>
      <c r="C18" s="13">
        <v>246</v>
      </c>
      <c r="D18" s="14">
        <v>9</v>
      </c>
      <c r="E18" s="13">
        <v>249</v>
      </c>
      <c r="F18" s="14">
        <v>12</v>
      </c>
      <c r="G18" s="13">
        <v>248</v>
      </c>
      <c r="H18" s="14">
        <v>12</v>
      </c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0"/>
        <v>743</v>
      </c>
      <c r="X18" s="14">
        <f t="shared" si="1"/>
        <v>33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  <row r="19" spans="1:3749" s="12" customFormat="1" x14ac:dyDescent="0.3">
      <c r="A19" s="44" t="s">
        <v>34</v>
      </c>
      <c r="B19" s="11" t="s">
        <v>152</v>
      </c>
      <c r="C19" s="13">
        <v>245</v>
      </c>
      <c r="D19" s="14">
        <v>8</v>
      </c>
      <c r="E19" s="13">
        <v>249</v>
      </c>
      <c r="F19" s="14">
        <v>11</v>
      </c>
      <c r="G19" s="13">
        <v>248</v>
      </c>
      <c r="H19" s="14">
        <v>13</v>
      </c>
      <c r="I19" s="13"/>
      <c r="J19" s="14"/>
      <c r="K19" s="13"/>
      <c r="L19" s="14"/>
      <c r="M19" s="13"/>
      <c r="N19" s="14"/>
      <c r="O19" s="13"/>
      <c r="P19" s="14"/>
      <c r="Q19" s="13"/>
      <c r="R19" s="14"/>
      <c r="S19" s="13"/>
      <c r="T19" s="14"/>
      <c r="U19" s="13"/>
      <c r="V19" s="14"/>
      <c r="W19" s="13">
        <f t="shared" si="0"/>
        <v>742</v>
      </c>
      <c r="X19" s="14">
        <f t="shared" si="1"/>
        <v>32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</row>
    <row r="20" spans="1:3749" x14ac:dyDescent="0.3">
      <c r="A20" s="11" t="s">
        <v>32</v>
      </c>
      <c r="B20" s="11" t="s">
        <v>62</v>
      </c>
      <c r="C20" s="13">
        <v>249</v>
      </c>
      <c r="D20" s="14">
        <v>12</v>
      </c>
      <c r="E20" s="13">
        <v>247</v>
      </c>
      <c r="F20" s="14">
        <v>11</v>
      </c>
      <c r="G20" s="13">
        <v>245</v>
      </c>
      <c r="H20" s="14">
        <v>9</v>
      </c>
      <c r="I20" s="13"/>
      <c r="J20" s="14"/>
      <c r="K20" s="13"/>
      <c r="L20" s="14"/>
      <c r="M20" s="13"/>
      <c r="N20" s="14"/>
      <c r="O20" s="13"/>
      <c r="P20" s="14"/>
      <c r="Q20" s="13"/>
      <c r="R20" s="14"/>
      <c r="S20" s="13"/>
      <c r="T20" s="14"/>
      <c r="U20" s="13"/>
      <c r="V20" s="14"/>
      <c r="W20" s="13">
        <f t="shared" si="0"/>
        <v>741</v>
      </c>
      <c r="X20" s="14">
        <f t="shared" si="1"/>
        <v>32</v>
      </c>
    </row>
    <row r="21" spans="1:3749" x14ac:dyDescent="0.3">
      <c r="A21" s="23" t="s">
        <v>70</v>
      </c>
      <c r="B21" s="11" t="s">
        <v>195</v>
      </c>
      <c r="C21" s="13">
        <v>244</v>
      </c>
      <c r="D21" s="14">
        <v>8</v>
      </c>
      <c r="E21" s="13">
        <v>248</v>
      </c>
      <c r="F21" s="14">
        <v>9</v>
      </c>
      <c r="G21" s="13">
        <v>249</v>
      </c>
      <c r="H21" s="14">
        <v>6</v>
      </c>
      <c r="I21" s="13"/>
      <c r="J21" s="14"/>
      <c r="K21" s="13"/>
      <c r="L21" s="14"/>
      <c r="M21" s="13"/>
      <c r="N21" s="14"/>
      <c r="O21" s="13"/>
      <c r="P21" s="14"/>
      <c r="Q21" s="13"/>
      <c r="R21" s="14"/>
      <c r="S21" s="13"/>
      <c r="T21" s="14"/>
      <c r="U21" s="13"/>
      <c r="V21" s="14"/>
      <c r="W21" s="13">
        <f t="shared" si="0"/>
        <v>741</v>
      </c>
      <c r="X21" s="14">
        <f t="shared" si="1"/>
        <v>23</v>
      </c>
    </row>
    <row r="22" spans="1:3749" x14ac:dyDescent="0.3">
      <c r="A22" s="23" t="s">
        <v>187</v>
      </c>
      <c r="B22" s="11"/>
      <c r="C22" s="13">
        <v>246</v>
      </c>
      <c r="D22" s="14">
        <v>11</v>
      </c>
      <c r="E22" s="13">
        <v>246</v>
      </c>
      <c r="F22" s="14">
        <v>8</v>
      </c>
      <c r="G22" s="13">
        <v>246</v>
      </c>
      <c r="H22" s="14">
        <v>9</v>
      </c>
      <c r="I22" s="13"/>
      <c r="J22" s="14"/>
      <c r="K22" s="13"/>
      <c r="L22" s="14"/>
      <c r="M22" s="13"/>
      <c r="N22" s="14"/>
      <c r="O22" s="13"/>
      <c r="P22" s="14"/>
      <c r="Q22" s="13"/>
      <c r="R22" s="14"/>
      <c r="S22" s="13"/>
      <c r="T22" s="14"/>
      <c r="U22" s="13"/>
      <c r="V22" s="14"/>
      <c r="W22" s="13">
        <f t="shared" si="0"/>
        <v>738</v>
      </c>
      <c r="X22" s="14">
        <f t="shared" si="1"/>
        <v>28</v>
      </c>
    </row>
    <row r="23" spans="1:3749" x14ac:dyDescent="0.3">
      <c r="A23" s="11" t="s">
        <v>80</v>
      </c>
      <c r="B23" s="11" t="s">
        <v>151</v>
      </c>
      <c r="C23" s="13">
        <v>246</v>
      </c>
      <c r="D23" s="14">
        <v>14</v>
      </c>
      <c r="E23" s="13">
        <v>242</v>
      </c>
      <c r="F23" s="14">
        <v>9</v>
      </c>
      <c r="G23" s="13">
        <v>248</v>
      </c>
      <c r="H23" s="14">
        <v>15</v>
      </c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>
        <f t="shared" si="0"/>
        <v>736</v>
      </c>
      <c r="X23" s="14">
        <f t="shared" si="1"/>
        <v>38</v>
      </c>
    </row>
    <row r="24" spans="1:3749" s="12" customFormat="1" x14ac:dyDescent="0.3">
      <c r="A24" s="12" t="s">
        <v>88</v>
      </c>
      <c r="B24" s="11" t="s">
        <v>167</v>
      </c>
      <c r="C24" s="13">
        <v>247</v>
      </c>
      <c r="D24" s="14">
        <v>12</v>
      </c>
      <c r="E24" s="13">
        <v>245</v>
      </c>
      <c r="F24" s="14">
        <v>7</v>
      </c>
      <c r="G24" s="13">
        <v>244</v>
      </c>
      <c r="H24" s="14">
        <v>8</v>
      </c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>
        <f t="shared" si="0"/>
        <v>736</v>
      </c>
      <c r="X24" s="14">
        <f t="shared" si="1"/>
        <v>27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</row>
    <row r="25" spans="1:3749" s="12" customFormat="1" x14ac:dyDescent="0.3">
      <c r="A25" s="15" t="s">
        <v>83</v>
      </c>
      <c r="B25" s="11" t="s">
        <v>167</v>
      </c>
      <c r="C25" s="13">
        <v>242</v>
      </c>
      <c r="D25" s="14">
        <v>7</v>
      </c>
      <c r="E25" s="13">
        <v>244</v>
      </c>
      <c r="F25" s="14">
        <v>9</v>
      </c>
      <c r="G25" s="13">
        <v>246</v>
      </c>
      <c r="H25" s="14">
        <v>10</v>
      </c>
      <c r="I25" s="13"/>
      <c r="J25" s="14"/>
      <c r="K25" s="13"/>
      <c r="L25" s="14"/>
      <c r="M25" s="13"/>
      <c r="N25" s="14"/>
      <c r="O25" s="13"/>
      <c r="P25" s="14"/>
      <c r="Q25" s="13"/>
      <c r="R25" s="14"/>
      <c r="S25" s="13"/>
      <c r="T25" s="14"/>
      <c r="U25" s="13"/>
      <c r="V25" s="14"/>
      <c r="W25" s="13">
        <f t="shared" si="0"/>
        <v>732</v>
      </c>
      <c r="X25" s="14">
        <f t="shared" si="1"/>
        <v>26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</row>
    <row r="26" spans="1:3749" s="12" customFormat="1" x14ac:dyDescent="0.3">
      <c r="A26" s="12" t="s">
        <v>169</v>
      </c>
      <c r="B26" s="11" t="s">
        <v>167</v>
      </c>
      <c r="C26" s="13">
        <v>240</v>
      </c>
      <c r="D26" s="14">
        <v>7</v>
      </c>
      <c r="E26" s="13">
        <v>244</v>
      </c>
      <c r="F26" s="14">
        <v>8</v>
      </c>
      <c r="G26" s="13">
        <v>247</v>
      </c>
      <c r="H26" s="14">
        <v>12</v>
      </c>
      <c r="I26" s="13"/>
      <c r="J26" s="14"/>
      <c r="K26" s="13"/>
      <c r="L26" s="14"/>
      <c r="M26" s="13"/>
      <c r="N26" s="14"/>
      <c r="O26" s="13"/>
      <c r="P26" s="14"/>
      <c r="Q26" s="13"/>
      <c r="R26" s="14"/>
      <c r="S26" s="13"/>
      <c r="T26" s="14"/>
      <c r="U26" s="13"/>
      <c r="V26" s="14"/>
      <c r="W26" s="13">
        <f t="shared" si="0"/>
        <v>731</v>
      </c>
      <c r="X26" s="14">
        <f t="shared" si="1"/>
        <v>27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</row>
    <row r="27" spans="1:3749" s="12" customFormat="1" x14ac:dyDescent="0.3">
      <c r="A27" s="21" t="s">
        <v>33</v>
      </c>
      <c r="B27" s="11" t="s">
        <v>152</v>
      </c>
      <c r="C27" s="13">
        <v>236</v>
      </c>
      <c r="D27" s="14">
        <v>3</v>
      </c>
      <c r="E27" s="13">
        <v>246</v>
      </c>
      <c r="F27" s="14">
        <v>12</v>
      </c>
      <c r="G27" s="13">
        <v>249</v>
      </c>
      <c r="H27" s="14">
        <v>12</v>
      </c>
      <c r="I27" s="13"/>
      <c r="J27" s="14"/>
      <c r="K27" s="13"/>
      <c r="L27" s="14"/>
      <c r="M27" s="13"/>
      <c r="N27" s="14"/>
      <c r="O27" s="13"/>
      <c r="P27" s="14"/>
      <c r="Q27" s="13"/>
      <c r="R27" s="14"/>
      <c r="S27" s="13"/>
      <c r="T27" s="14"/>
      <c r="U27" s="13"/>
      <c r="V27" s="14"/>
      <c r="W27" s="13">
        <f t="shared" si="0"/>
        <v>731</v>
      </c>
      <c r="X27" s="14">
        <f t="shared" si="1"/>
        <v>27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</row>
    <row r="28" spans="1:3749" s="12" customFormat="1" x14ac:dyDescent="0.3">
      <c r="A28" s="23" t="s">
        <v>147</v>
      </c>
      <c r="B28" s="11"/>
      <c r="C28" s="13">
        <v>236</v>
      </c>
      <c r="D28" s="14">
        <v>9</v>
      </c>
      <c r="E28" s="13">
        <v>243</v>
      </c>
      <c r="F28" s="14">
        <v>7</v>
      </c>
      <c r="G28" s="13">
        <v>246</v>
      </c>
      <c r="H28" s="14">
        <v>6</v>
      </c>
      <c r="I28" s="13"/>
      <c r="J28" s="14"/>
      <c r="K28" s="13"/>
      <c r="L28" s="14"/>
      <c r="M28" s="13"/>
      <c r="N28" s="14"/>
      <c r="O28" s="13"/>
      <c r="P28" s="14"/>
      <c r="Q28" s="13"/>
      <c r="R28" s="14"/>
      <c r="S28" s="13"/>
      <c r="T28" s="14"/>
      <c r="U28" s="13"/>
      <c r="V28" s="14"/>
      <c r="W28" s="13">
        <f t="shared" si="0"/>
        <v>725</v>
      </c>
      <c r="X28" s="14">
        <f t="shared" si="1"/>
        <v>22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</row>
    <row r="29" spans="1:3749" s="12" customFormat="1" x14ac:dyDescent="0.3">
      <c r="A29" s="15" t="s">
        <v>94</v>
      </c>
      <c r="B29" s="11" t="s">
        <v>151</v>
      </c>
      <c r="C29" s="13">
        <v>237</v>
      </c>
      <c r="D29" s="14">
        <v>5</v>
      </c>
      <c r="E29" s="13">
        <v>246</v>
      </c>
      <c r="F29" s="14">
        <v>11</v>
      </c>
      <c r="G29" s="13">
        <v>241</v>
      </c>
      <c r="H29" s="14">
        <v>8</v>
      </c>
      <c r="I29" s="13"/>
      <c r="J29" s="14"/>
      <c r="K29" s="13"/>
      <c r="L29" s="14"/>
      <c r="M29" s="13"/>
      <c r="N29" s="14"/>
      <c r="O29" s="13"/>
      <c r="P29" s="14"/>
      <c r="Q29" s="13"/>
      <c r="R29" s="14"/>
      <c r="S29" s="13"/>
      <c r="T29" s="14"/>
      <c r="U29" s="13"/>
      <c r="V29" s="14"/>
      <c r="W29" s="13">
        <f t="shared" si="0"/>
        <v>724</v>
      </c>
      <c r="X29" s="14">
        <f t="shared" si="1"/>
        <v>24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</row>
    <row r="30" spans="1:3749" s="12" customFormat="1" x14ac:dyDescent="0.3">
      <c r="A30" s="12" t="s">
        <v>149</v>
      </c>
      <c r="B30" s="11" t="s">
        <v>173</v>
      </c>
      <c r="C30" s="13">
        <v>238</v>
      </c>
      <c r="D30" s="14">
        <v>5</v>
      </c>
      <c r="E30" s="13">
        <v>245</v>
      </c>
      <c r="F30" s="14">
        <v>9</v>
      </c>
      <c r="G30" s="13">
        <v>240</v>
      </c>
      <c r="H30" s="14">
        <v>4</v>
      </c>
      <c r="I30" s="13"/>
      <c r="J30" s="14"/>
      <c r="K30" s="13"/>
      <c r="L30" s="14"/>
      <c r="M30" s="13"/>
      <c r="N30" s="14"/>
      <c r="O30" s="13"/>
      <c r="P30" s="14"/>
      <c r="Q30" s="13"/>
      <c r="R30" s="14"/>
      <c r="S30" s="13"/>
      <c r="T30" s="14"/>
      <c r="U30" s="13"/>
      <c r="V30" s="14"/>
      <c r="W30" s="13">
        <f t="shared" si="0"/>
        <v>723</v>
      </c>
      <c r="X30" s="14">
        <f t="shared" si="1"/>
        <v>18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</row>
    <row r="31" spans="1:3749" s="12" customFormat="1" x14ac:dyDescent="0.3">
      <c r="A31" s="12" t="s">
        <v>55</v>
      </c>
      <c r="B31" s="11"/>
      <c r="C31" s="13">
        <v>245</v>
      </c>
      <c r="D31" s="14">
        <v>7</v>
      </c>
      <c r="E31" s="13">
        <v>224</v>
      </c>
      <c r="F31" s="14">
        <v>5</v>
      </c>
      <c r="G31" s="13">
        <v>249</v>
      </c>
      <c r="H31" s="14">
        <v>11</v>
      </c>
      <c r="I31" s="13"/>
      <c r="J31" s="14"/>
      <c r="K31" s="13"/>
      <c r="L31" s="14"/>
      <c r="M31" s="13"/>
      <c r="N31" s="14"/>
      <c r="O31" s="13"/>
      <c r="P31" s="14"/>
      <c r="Q31" s="13"/>
      <c r="R31" s="14"/>
      <c r="S31" s="13"/>
      <c r="T31" s="14"/>
      <c r="U31" s="13"/>
      <c r="V31" s="14"/>
      <c r="W31" s="13">
        <f t="shared" si="0"/>
        <v>718</v>
      </c>
      <c r="X31" s="14">
        <f t="shared" si="1"/>
        <v>23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</row>
    <row r="32" spans="1:3749" s="12" customFormat="1" x14ac:dyDescent="0.3">
      <c r="A32" s="23" t="s">
        <v>79</v>
      </c>
      <c r="B32" s="11" t="s">
        <v>161</v>
      </c>
      <c r="C32" s="13">
        <v>234</v>
      </c>
      <c r="D32" s="14">
        <v>4</v>
      </c>
      <c r="E32" s="13">
        <v>240</v>
      </c>
      <c r="F32" s="14">
        <v>5</v>
      </c>
      <c r="G32" s="13">
        <v>239</v>
      </c>
      <c r="H32" s="14">
        <v>5</v>
      </c>
      <c r="I32" s="13"/>
      <c r="J32" s="14"/>
      <c r="K32" s="13"/>
      <c r="L32" s="14"/>
      <c r="M32" s="13"/>
      <c r="N32" s="14"/>
      <c r="O32" s="13"/>
      <c r="P32" s="14"/>
      <c r="Q32" s="13"/>
      <c r="R32" s="14"/>
      <c r="S32" s="13"/>
      <c r="T32" s="14"/>
      <c r="U32" s="13"/>
      <c r="V32" s="14"/>
      <c r="W32" s="13">
        <f t="shared" si="0"/>
        <v>713</v>
      </c>
      <c r="X32" s="14">
        <f t="shared" si="1"/>
        <v>14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</row>
    <row r="33" spans="1:3749" s="12" customFormat="1" x14ac:dyDescent="0.3">
      <c r="A33" s="12" t="s">
        <v>145</v>
      </c>
      <c r="B33" s="11" t="s">
        <v>151</v>
      </c>
      <c r="C33" s="13">
        <v>242</v>
      </c>
      <c r="D33" s="14">
        <v>5</v>
      </c>
      <c r="E33" s="13">
        <v>238</v>
      </c>
      <c r="F33" s="14">
        <v>3</v>
      </c>
      <c r="G33" s="13">
        <v>231</v>
      </c>
      <c r="H33" s="14">
        <v>1</v>
      </c>
      <c r="I33" s="13"/>
      <c r="J33" s="14"/>
      <c r="K33" s="13"/>
      <c r="L33" s="14"/>
      <c r="M33" s="13"/>
      <c r="N33" s="14"/>
      <c r="O33" s="13"/>
      <c r="P33" s="14"/>
      <c r="Q33" s="13"/>
      <c r="R33" s="14"/>
      <c r="S33" s="13"/>
      <c r="T33" s="14"/>
      <c r="U33" s="13"/>
      <c r="V33" s="14"/>
      <c r="W33" s="13">
        <f t="shared" si="0"/>
        <v>711</v>
      </c>
      <c r="X33" s="14">
        <f t="shared" si="1"/>
        <v>9</v>
      </c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</row>
    <row r="34" spans="1:3749" s="12" customFormat="1" x14ac:dyDescent="0.3">
      <c r="A34" s="21" t="s">
        <v>86</v>
      </c>
      <c r="B34" s="11"/>
      <c r="C34" s="13">
        <v>230</v>
      </c>
      <c r="D34" s="14">
        <v>5</v>
      </c>
      <c r="E34" s="13">
        <v>240</v>
      </c>
      <c r="F34" s="14">
        <v>5</v>
      </c>
      <c r="G34" s="13">
        <v>234</v>
      </c>
      <c r="H34" s="14">
        <v>10</v>
      </c>
      <c r="I34" s="13"/>
      <c r="J34" s="14"/>
      <c r="K34" s="13"/>
      <c r="L34" s="14"/>
      <c r="M34" s="13"/>
      <c r="N34" s="14"/>
      <c r="O34" s="13"/>
      <c r="P34" s="14"/>
      <c r="Q34" s="13"/>
      <c r="R34" s="14"/>
      <c r="S34" s="13"/>
      <c r="T34" s="14"/>
      <c r="U34" s="13"/>
      <c r="V34" s="14"/>
      <c r="W34" s="13">
        <f t="shared" si="0"/>
        <v>704</v>
      </c>
      <c r="X34" s="14">
        <f t="shared" si="1"/>
        <v>20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</row>
    <row r="35" spans="1:3749" s="12" customFormat="1" x14ac:dyDescent="0.3">
      <c r="A35" s="11" t="s">
        <v>168</v>
      </c>
      <c r="B35" s="11" t="s">
        <v>167</v>
      </c>
      <c r="C35" s="13">
        <v>239</v>
      </c>
      <c r="D35" s="14">
        <v>8</v>
      </c>
      <c r="E35" s="13">
        <v>236</v>
      </c>
      <c r="F35" s="14">
        <v>5</v>
      </c>
      <c r="G35" s="13">
        <v>225</v>
      </c>
      <c r="H35" s="14">
        <v>1</v>
      </c>
      <c r="I35" s="13"/>
      <c r="J35" s="14"/>
      <c r="K35" s="13"/>
      <c r="L35" s="14"/>
      <c r="M35" s="13"/>
      <c r="N35" s="14"/>
      <c r="O35" s="13"/>
      <c r="P35" s="14"/>
      <c r="Q35" s="13"/>
      <c r="R35" s="14"/>
      <c r="S35" s="13"/>
      <c r="T35" s="14"/>
      <c r="U35" s="13"/>
      <c r="V35" s="14"/>
      <c r="W35" s="13">
        <f t="shared" si="0"/>
        <v>700</v>
      </c>
      <c r="X35" s="14">
        <f t="shared" si="1"/>
        <v>14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</row>
    <row r="36" spans="1:3749" s="12" customFormat="1" x14ac:dyDescent="0.3">
      <c r="A36" s="23" t="s">
        <v>77</v>
      </c>
      <c r="B36" s="11" t="s">
        <v>172</v>
      </c>
      <c r="C36" s="13">
        <v>232</v>
      </c>
      <c r="D36" s="14">
        <v>2</v>
      </c>
      <c r="E36" s="13">
        <v>241</v>
      </c>
      <c r="F36" s="14">
        <v>5</v>
      </c>
      <c r="G36" s="13"/>
      <c r="H36" s="14"/>
      <c r="I36" s="13"/>
      <c r="J36" s="14"/>
      <c r="K36" s="13"/>
      <c r="L36" s="14"/>
      <c r="M36" s="13"/>
      <c r="N36" s="14"/>
      <c r="O36" s="13"/>
      <c r="P36" s="14"/>
      <c r="Q36" s="13"/>
      <c r="R36" s="14"/>
      <c r="S36" s="13"/>
      <c r="T36" s="14"/>
      <c r="U36" s="13"/>
      <c r="V36" s="14"/>
      <c r="W36" s="13">
        <f t="shared" si="0"/>
        <v>473</v>
      </c>
      <c r="X36" s="14">
        <f t="shared" si="1"/>
        <v>7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</row>
    <row r="37" spans="1:3749" s="12" customFormat="1" x14ac:dyDescent="0.3">
      <c r="B37" s="11"/>
      <c r="C37" s="13"/>
      <c r="D37" s="14"/>
      <c r="E37" s="13"/>
      <c r="F37" s="14"/>
      <c r="G37" s="13"/>
      <c r="H37" s="14"/>
      <c r="I37" s="13"/>
      <c r="J37" s="14"/>
      <c r="K37" s="13"/>
      <c r="L37" s="14"/>
      <c r="M37" s="13"/>
      <c r="N37" s="14"/>
      <c r="O37" s="13"/>
      <c r="P37" s="14"/>
      <c r="Q37" s="13"/>
      <c r="R37" s="14"/>
      <c r="S37" s="13"/>
      <c r="T37" s="14"/>
      <c r="U37" s="13"/>
      <c r="V37" s="14"/>
      <c r="W37" s="13">
        <f t="shared" ref="W37" si="2">SUM(C37,E37,G37,I37,K37,M37,O37,Q37,S37,U37)</f>
        <v>0</v>
      </c>
      <c r="X37" s="14">
        <f t="shared" ref="X37" si="3">SUM(D37,F37,H37,J37,L37,N37,P37,R37,T37,V37)</f>
        <v>0</v>
      </c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</row>
    <row r="38" spans="1:3749" s="12" customFormat="1" x14ac:dyDescent="0.3">
      <c r="A38" s="11"/>
      <c r="B38" s="11"/>
      <c r="C38" s="13"/>
      <c r="D38" s="14"/>
      <c r="E38" s="13"/>
      <c r="F38" s="14"/>
      <c r="G38" s="13"/>
      <c r="H38" s="14"/>
      <c r="I38" s="13"/>
      <c r="J38" s="14"/>
      <c r="K38" s="13"/>
      <c r="L38" s="14"/>
      <c r="M38" s="13"/>
      <c r="N38" s="14"/>
      <c r="O38" s="13"/>
      <c r="P38" s="14"/>
      <c r="Q38" s="13"/>
      <c r="R38" s="14"/>
      <c r="S38" s="13"/>
      <c r="T38" s="14"/>
      <c r="U38" s="13"/>
      <c r="V38" s="14"/>
      <c r="W38" s="13">
        <f t="shared" ref="W38:X39" si="4">SUM(C38,E38,G38,I38,K38,M38,O38,Q38,S38,U38)</f>
        <v>0</v>
      </c>
      <c r="X38" s="14">
        <f t="shared" si="4"/>
        <v>0</v>
      </c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</row>
    <row r="39" spans="1:3749" s="12" customFormat="1" x14ac:dyDescent="0.3">
      <c r="A39" s="11"/>
      <c r="B39" s="11"/>
      <c r="C39" s="13"/>
      <c r="D39" s="14"/>
      <c r="E39" s="13"/>
      <c r="F39" s="14"/>
      <c r="G39" s="13"/>
      <c r="H39" s="14"/>
      <c r="I39" s="13"/>
      <c r="J39" s="14"/>
      <c r="K39" s="13"/>
      <c r="L39" s="14"/>
      <c r="M39" s="13"/>
      <c r="N39" s="14"/>
      <c r="O39" s="13"/>
      <c r="P39" s="14"/>
      <c r="Q39" s="13"/>
      <c r="R39" s="14"/>
      <c r="S39" s="13"/>
      <c r="T39" s="14"/>
      <c r="U39" s="13"/>
      <c r="V39" s="14"/>
      <c r="W39" s="13">
        <f t="shared" si="4"/>
        <v>0</v>
      </c>
      <c r="X39" s="14">
        <f t="shared" si="4"/>
        <v>0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</row>
    <row r="40" spans="1:3749" ht="14.25" customHeight="1" x14ac:dyDescent="0.3">
      <c r="A40" s="19" t="s">
        <v>13</v>
      </c>
      <c r="B40" s="19"/>
      <c r="C40" s="17"/>
      <c r="D40" s="18"/>
      <c r="E40" s="17"/>
      <c r="F40" s="18"/>
      <c r="G40" s="17"/>
      <c r="H40" s="18"/>
      <c r="I40" s="17"/>
      <c r="J40" s="18"/>
      <c r="K40" s="17"/>
      <c r="L40" s="18"/>
      <c r="M40" s="17"/>
      <c r="N40" s="18"/>
      <c r="O40" s="17"/>
      <c r="P40" s="18"/>
      <c r="Q40" s="17"/>
      <c r="R40" s="18"/>
      <c r="S40" s="17"/>
      <c r="T40" s="18"/>
      <c r="U40" s="17"/>
      <c r="V40" s="18"/>
      <c r="W40" s="17"/>
      <c r="X40" s="18"/>
    </row>
    <row r="41" spans="1:3749" s="12" customFormat="1" x14ac:dyDescent="0.3">
      <c r="A41" s="21" t="s">
        <v>87</v>
      </c>
      <c r="B41" s="11"/>
      <c r="C41" s="13"/>
      <c r="D41" s="14"/>
      <c r="E41" s="13"/>
      <c r="F41" s="14"/>
      <c r="G41" s="13"/>
      <c r="H41" s="14"/>
      <c r="I41" s="13"/>
      <c r="J41" s="14"/>
      <c r="K41" s="13"/>
      <c r="L41" s="14"/>
      <c r="M41" s="13"/>
      <c r="N41" s="14"/>
      <c r="O41" s="13"/>
      <c r="P41" s="14"/>
      <c r="Q41" s="13"/>
      <c r="R41" s="14"/>
      <c r="S41" s="13"/>
      <c r="T41" s="14"/>
      <c r="U41" s="13"/>
      <c r="V41" s="14"/>
      <c r="W41" s="13">
        <f t="shared" ref="W41:W47" si="5">SUM(C41,E41,G41,I41,K41,M41,O41,Q41,S41,U41)</f>
        <v>0</v>
      </c>
      <c r="X41" s="14">
        <f t="shared" ref="X41:X47" si="6">SUM(D41,F41,H41,J41,L41,N41,P41,R41,T41,V41)</f>
        <v>0</v>
      </c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</row>
    <row r="42" spans="1:3749" s="12" customFormat="1" x14ac:dyDescent="0.3">
      <c r="A42" s="23" t="s">
        <v>90</v>
      </c>
      <c r="B42" s="11"/>
      <c r="C42" s="13"/>
      <c r="D42" s="14"/>
      <c r="E42" s="13"/>
      <c r="F42" s="14"/>
      <c r="G42" s="13"/>
      <c r="H42" s="14"/>
      <c r="I42" s="13"/>
      <c r="J42" s="14"/>
      <c r="K42" s="13"/>
      <c r="L42" s="14"/>
      <c r="M42" s="13"/>
      <c r="N42" s="14"/>
      <c r="O42" s="13"/>
      <c r="P42" s="14"/>
      <c r="Q42" s="13"/>
      <c r="R42" s="14"/>
      <c r="S42" s="13"/>
      <c r="T42" s="14"/>
      <c r="U42" s="13"/>
      <c r="V42" s="14"/>
      <c r="W42" s="13">
        <f t="shared" si="5"/>
        <v>0</v>
      </c>
      <c r="X42" s="14">
        <f t="shared" si="6"/>
        <v>0</v>
      </c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</row>
    <row r="43" spans="1:3749" s="12" customFormat="1" x14ac:dyDescent="0.3">
      <c r="A43" s="21" t="s">
        <v>91</v>
      </c>
      <c r="B43" s="11"/>
      <c r="C43" s="13"/>
      <c r="D43" s="14"/>
      <c r="E43" s="13"/>
      <c r="F43" s="14"/>
      <c r="G43" s="13"/>
      <c r="H43" s="14"/>
      <c r="I43" s="13"/>
      <c r="J43" s="14"/>
      <c r="K43" s="13"/>
      <c r="L43" s="14"/>
      <c r="M43" s="13"/>
      <c r="N43" s="14"/>
      <c r="O43" s="13"/>
      <c r="P43" s="14"/>
      <c r="Q43" s="13"/>
      <c r="R43" s="14"/>
      <c r="S43" s="13"/>
      <c r="T43" s="14"/>
      <c r="U43" s="13"/>
      <c r="V43" s="14"/>
      <c r="W43" s="13">
        <f t="shared" si="5"/>
        <v>0</v>
      </c>
      <c r="X43" s="14">
        <f t="shared" si="6"/>
        <v>0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</row>
    <row r="44" spans="1:3749" s="12" customFormat="1" x14ac:dyDescent="0.3">
      <c r="A44" s="21" t="s">
        <v>92</v>
      </c>
      <c r="B44" s="11"/>
      <c r="C44" s="13"/>
      <c r="D44" s="14"/>
      <c r="E44" s="13"/>
      <c r="F44" s="14"/>
      <c r="G44" s="13"/>
      <c r="H44" s="14"/>
      <c r="I44" s="13"/>
      <c r="J44" s="14"/>
      <c r="K44" s="13"/>
      <c r="L44" s="14"/>
      <c r="M44" s="13"/>
      <c r="N44" s="14"/>
      <c r="O44" s="13"/>
      <c r="P44" s="14"/>
      <c r="Q44" s="13"/>
      <c r="R44" s="14"/>
      <c r="S44" s="13"/>
      <c r="T44" s="14"/>
      <c r="U44" s="13"/>
      <c r="V44" s="14"/>
      <c r="W44" s="13">
        <f t="shared" si="5"/>
        <v>0</v>
      </c>
      <c r="X44" s="14">
        <f t="shared" si="6"/>
        <v>0</v>
      </c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</row>
    <row r="45" spans="1:3749" s="12" customFormat="1" x14ac:dyDescent="0.3">
      <c r="A45" s="22" t="s">
        <v>93</v>
      </c>
      <c r="B45" s="11"/>
      <c r="C45" s="13"/>
      <c r="D45" s="14"/>
      <c r="E45" s="13"/>
      <c r="F45" s="14"/>
      <c r="G45" s="13"/>
      <c r="H45" s="14"/>
      <c r="I45" s="13"/>
      <c r="J45" s="14"/>
      <c r="K45" s="13"/>
      <c r="L45" s="14"/>
      <c r="M45" s="13"/>
      <c r="N45" s="14"/>
      <c r="O45" s="13"/>
      <c r="P45" s="14"/>
      <c r="Q45" s="13"/>
      <c r="R45" s="14"/>
      <c r="S45" s="13"/>
      <c r="T45" s="14"/>
      <c r="U45" s="13"/>
      <c r="V45" s="14"/>
      <c r="W45" s="13">
        <f t="shared" si="5"/>
        <v>0</v>
      </c>
      <c r="X45" s="14">
        <f t="shared" si="6"/>
        <v>0</v>
      </c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</row>
    <row r="46" spans="1:3749" s="12" customFormat="1" x14ac:dyDescent="0.3">
      <c r="A46" s="21" t="s">
        <v>78</v>
      </c>
      <c r="B46" s="11"/>
      <c r="C46" s="13"/>
      <c r="D46" s="14"/>
      <c r="E46" s="13"/>
      <c r="F46" s="14"/>
      <c r="G46" s="13"/>
      <c r="H46" s="14"/>
      <c r="I46" s="13"/>
      <c r="J46" s="14"/>
      <c r="K46" s="13"/>
      <c r="L46" s="14"/>
      <c r="M46" s="13"/>
      <c r="N46" s="14"/>
      <c r="O46" s="13"/>
      <c r="P46" s="14"/>
      <c r="Q46" s="13"/>
      <c r="R46" s="14"/>
      <c r="S46" s="13"/>
      <c r="T46" s="14"/>
      <c r="U46" s="13"/>
      <c r="V46" s="14"/>
      <c r="W46" s="13">
        <f t="shared" si="5"/>
        <v>0</v>
      </c>
      <c r="X46" s="14">
        <f t="shared" si="6"/>
        <v>0</v>
      </c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</row>
    <row r="47" spans="1:3749" s="12" customFormat="1" x14ac:dyDescent="0.3">
      <c r="A47" s="21" t="s">
        <v>35</v>
      </c>
      <c r="B47" s="11"/>
      <c r="C47" s="13"/>
      <c r="D47" s="14"/>
      <c r="E47" s="13"/>
      <c r="F47" s="14"/>
      <c r="G47" s="13"/>
      <c r="H47" s="14"/>
      <c r="I47" s="13"/>
      <c r="J47" s="14"/>
      <c r="K47" s="13"/>
      <c r="L47" s="14"/>
      <c r="M47" s="13"/>
      <c r="N47" s="14"/>
      <c r="O47" s="13"/>
      <c r="P47" s="14"/>
      <c r="Q47" s="13"/>
      <c r="R47" s="14"/>
      <c r="S47" s="13"/>
      <c r="T47" s="14"/>
      <c r="U47" s="13"/>
      <c r="V47" s="14"/>
      <c r="W47" s="13">
        <f t="shared" si="5"/>
        <v>0</v>
      </c>
      <c r="X47" s="14">
        <f t="shared" si="6"/>
        <v>0</v>
      </c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</row>
    <row r="48" spans="1:3749" s="12" customFormat="1" x14ac:dyDescent="0.3">
      <c r="A48" s="21" t="s">
        <v>81</v>
      </c>
      <c r="B48" s="11" t="s">
        <v>162</v>
      </c>
      <c r="C48" s="13">
        <v>250</v>
      </c>
      <c r="D48" s="14">
        <v>16</v>
      </c>
      <c r="E48" s="13"/>
      <c r="F48" s="14"/>
      <c r="G48" s="13"/>
      <c r="H48" s="14"/>
      <c r="I48" s="13"/>
      <c r="J48" s="14"/>
      <c r="K48" s="13"/>
      <c r="L48" s="14"/>
      <c r="M48" s="13"/>
      <c r="N48" s="14"/>
      <c r="O48" s="13"/>
      <c r="P48" s="14"/>
      <c r="Q48" s="13"/>
      <c r="R48" s="14"/>
      <c r="S48" s="13"/>
      <c r="T48" s="14"/>
      <c r="U48" s="13"/>
      <c r="V48" s="14"/>
      <c r="W48" s="13">
        <f>SUM(C48,E48,G48,I48,K48,M48,O48,Q48,S48,U48)</f>
        <v>250</v>
      </c>
      <c r="X48" s="14">
        <f>SUM(D48,F48,H48,J48,L48,N48,P48,R48,T48,V48)</f>
        <v>16</v>
      </c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</row>
    <row r="49" spans="1:3749" s="12" customFormat="1" x14ac:dyDescent="0.3">
      <c r="A49" s="21" t="s">
        <v>68</v>
      </c>
      <c r="B49" s="11" t="s">
        <v>162</v>
      </c>
      <c r="C49" s="13">
        <v>249</v>
      </c>
      <c r="D49" s="14">
        <v>15</v>
      </c>
      <c r="E49" s="13"/>
      <c r="F49" s="14"/>
      <c r="G49" s="13"/>
      <c r="H49" s="14"/>
      <c r="I49" s="13"/>
      <c r="J49" s="14"/>
      <c r="K49" s="13"/>
      <c r="L49" s="14"/>
      <c r="M49" s="13"/>
      <c r="N49" s="14"/>
      <c r="O49" s="13"/>
      <c r="P49" s="14"/>
      <c r="Q49" s="13"/>
      <c r="R49" s="14"/>
      <c r="S49" s="13"/>
      <c r="T49" s="14"/>
      <c r="U49" s="13"/>
      <c r="V49" s="14"/>
      <c r="W49" s="13">
        <f>SUM(C49,E49,G49,I49,K49,M49,O49,Q49,S49,U49)</f>
        <v>249</v>
      </c>
      <c r="X49" s="14">
        <f>SUM(D49,F49,H49,J49,L49,N49,P49,R49,T49,V49)</f>
        <v>15</v>
      </c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</row>
    <row r="50" spans="1:3749" s="12" customFormat="1" x14ac:dyDescent="0.3">
      <c r="A50" s="11"/>
      <c r="B50" s="11"/>
      <c r="C50" s="13"/>
      <c r="D50" s="14"/>
      <c r="E50" s="13"/>
      <c r="F50" s="14"/>
      <c r="G50" s="13"/>
      <c r="H50" s="14"/>
      <c r="I50" s="13"/>
      <c r="J50" s="14"/>
      <c r="K50" s="13"/>
      <c r="L50" s="14"/>
      <c r="M50" s="13"/>
      <c r="N50" s="14"/>
      <c r="O50" s="13"/>
      <c r="P50" s="14"/>
      <c r="Q50" s="13"/>
      <c r="R50" s="14"/>
      <c r="S50" s="13"/>
      <c r="T50" s="14"/>
      <c r="U50" s="13"/>
      <c r="V50" s="14"/>
      <c r="W50" s="13">
        <f t="shared" ref="W50:X52" si="7">SUM(C50,E50,G50,I50,K50,M50,O50,Q50,S50,U50)</f>
        <v>0</v>
      </c>
      <c r="X50" s="14">
        <f t="shared" si="7"/>
        <v>0</v>
      </c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</row>
    <row r="51" spans="1:3749" s="12" customFormat="1" x14ac:dyDescent="0.3">
      <c r="A51" s="11"/>
      <c r="B51" s="11"/>
      <c r="C51" s="13"/>
      <c r="D51" s="14"/>
      <c r="E51" s="13"/>
      <c r="F51" s="14"/>
      <c r="G51" s="13"/>
      <c r="H51" s="14"/>
      <c r="I51" s="13"/>
      <c r="J51" s="14"/>
      <c r="K51" s="13"/>
      <c r="L51" s="14"/>
      <c r="M51" s="13"/>
      <c r="N51" s="14"/>
      <c r="O51" s="13"/>
      <c r="P51" s="14"/>
      <c r="Q51" s="13"/>
      <c r="R51" s="14"/>
      <c r="S51" s="13"/>
      <c r="T51" s="14"/>
      <c r="U51" s="13"/>
      <c r="V51" s="14"/>
      <c r="W51" s="13">
        <f t="shared" si="7"/>
        <v>0</v>
      </c>
      <c r="X51" s="14">
        <f t="shared" si="7"/>
        <v>0</v>
      </c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</row>
    <row r="52" spans="1:3749" s="12" customFormat="1" x14ac:dyDescent="0.3">
      <c r="A52" s="11"/>
      <c r="B52" s="11"/>
      <c r="C52" s="13"/>
      <c r="D52" s="14"/>
      <c r="E52" s="13"/>
      <c r="F52" s="14"/>
      <c r="G52" s="13"/>
      <c r="H52" s="14"/>
      <c r="I52" s="13"/>
      <c r="J52" s="14"/>
      <c r="K52" s="13"/>
      <c r="L52" s="14"/>
      <c r="M52" s="13"/>
      <c r="N52" s="14"/>
      <c r="O52" s="13"/>
      <c r="P52" s="14"/>
      <c r="Q52" s="13"/>
      <c r="R52" s="14"/>
      <c r="S52" s="13"/>
      <c r="T52" s="14"/>
      <c r="U52" s="13"/>
      <c r="V52" s="14"/>
      <c r="W52" s="13">
        <f t="shared" si="7"/>
        <v>0</v>
      </c>
      <c r="X52" s="14">
        <f t="shared" si="7"/>
        <v>0</v>
      </c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</row>
  </sheetData>
  <sortState xmlns:xlrd2="http://schemas.microsoft.com/office/spreadsheetml/2017/richdata2" ref="A3:ENE36">
    <sortCondition descending="1" ref="W3:W36"/>
    <sortCondition descending="1" ref="X3:X36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383EC-FC37-41EB-979A-11550AF3C56C}">
  <sheetPr>
    <tabColor theme="8" tint="0.59999389629810485"/>
  </sheetPr>
  <dimension ref="A1:ENE53"/>
  <sheetViews>
    <sheetView tabSelected="1" workbookViewId="0">
      <pane ySplit="2" topLeftCell="A3" activePane="bottomLeft" state="frozen"/>
      <selection pane="bottomLeft" activeCell="A39" sqref="A39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6" t="s">
        <v>24</v>
      </c>
      <c r="B1" s="49"/>
      <c r="C1" s="56" t="s">
        <v>8</v>
      </c>
      <c r="D1" s="49"/>
      <c r="E1" s="56" t="s">
        <v>9</v>
      </c>
      <c r="F1" s="49"/>
      <c r="G1" s="56" t="s">
        <v>10</v>
      </c>
      <c r="H1" s="49"/>
      <c r="I1" s="56" t="s">
        <v>11</v>
      </c>
      <c r="J1" s="49"/>
      <c r="K1" s="56" t="s">
        <v>3</v>
      </c>
      <c r="L1" s="49"/>
      <c r="M1" s="56" t="s">
        <v>7</v>
      </c>
      <c r="N1" s="49"/>
      <c r="O1" s="56" t="s">
        <v>4</v>
      </c>
      <c r="P1" s="49"/>
      <c r="Q1" s="56" t="s">
        <v>5</v>
      </c>
      <c r="R1" s="49"/>
      <c r="S1" s="56" t="s">
        <v>6</v>
      </c>
      <c r="T1" s="49"/>
      <c r="U1" s="56" t="s">
        <v>12</v>
      </c>
      <c r="V1" s="49"/>
      <c r="W1" s="56" t="s">
        <v>198</v>
      </c>
      <c r="X1" s="49"/>
    </row>
    <row r="2" spans="1:3749" s="4" customFormat="1" ht="19.95" customHeight="1" x14ac:dyDescent="0.35">
      <c r="A2" s="8" t="s">
        <v>0</v>
      </c>
      <c r="B2" s="8" t="s">
        <v>14</v>
      </c>
      <c r="C2" s="9" t="s">
        <v>1</v>
      </c>
      <c r="D2" s="10" t="s">
        <v>2</v>
      </c>
      <c r="E2" s="9" t="s">
        <v>1</v>
      </c>
      <c r="F2" s="10" t="s">
        <v>2</v>
      </c>
      <c r="G2" s="9" t="s">
        <v>1</v>
      </c>
      <c r="H2" s="10" t="s">
        <v>2</v>
      </c>
      <c r="I2" s="9" t="s">
        <v>1</v>
      </c>
      <c r="J2" s="10" t="s">
        <v>2</v>
      </c>
      <c r="K2" s="9" t="s">
        <v>1</v>
      </c>
      <c r="L2" s="10" t="s">
        <v>2</v>
      </c>
      <c r="M2" s="9" t="s">
        <v>1</v>
      </c>
      <c r="N2" s="10" t="s">
        <v>2</v>
      </c>
      <c r="O2" s="9" t="s">
        <v>1</v>
      </c>
      <c r="P2" s="10" t="s">
        <v>2</v>
      </c>
      <c r="Q2" s="9" t="s">
        <v>1</v>
      </c>
      <c r="R2" s="10" t="s">
        <v>2</v>
      </c>
      <c r="S2" s="9" t="s">
        <v>1</v>
      </c>
      <c r="T2" s="10" t="s">
        <v>2</v>
      </c>
      <c r="U2" s="9" t="s">
        <v>1</v>
      </c>
      <c r="V2" s="10" t="s">
        <v>2</v>
      </c>
      <c r="W2" s="9" t="s">
        <v>15</v>
      </c>
      <c r="X2" s="10" t="s">
        <v>16</v>
      </c>
    </row>
    <row r="3" spans="1:3749" s="12" customFormat="1" x14ac:dyDescent="0.3">
      <c r="A3" s="12" t="s">
        <v>51</v>
      </c>
      <c r="B3" s="11" t="s">
        <v>151</v>
      </c>
      <c r="C3" s="13">
        <v>250</v>
      </c>
      <c r="D3" s="14">
        <v>18</v>
      </c>
      <c r="E3" s="13">
        <v>250</v>
      </c>
      <c r="F3" s="14">
        <v>21</v>
      </c>
      <c r="G3" s="13">
        <v>250</v>
      </c>
      <c r="H3" s="14">
        <v>22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W38" si="0">SUM(C3,E3,G3,I3,K3,M3,O3,Q3,S3,U3)</f>
        <v>750</v>
      </c>
      <c r="X3" s="14">
        <f t="shared" ref="X3:X38" si="1">SUM(D3,F3,H3,J3,L3,N3,P3,R3,T3,V3)</f>
        <v>61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 t="s">
        <v>74</v>
      </c>
      <c r="B4" s="11" t="s">
        <v>151</v>
      </c>
      <c r="C4" s="13">
        <v>250</v>
      </c>
      <c r="D4" s="14">
        <v>19</v>
      </c>
      <c r="E4" s="13">
        <v>250</v>
      </c>
      <c r="F4" s="14">
        <v>22</v>
      </c>
      <c r="G4" s="13">
        <v>250</v>
      </c>
      <c r="H4" s="14">
        <v>17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750</v>
      </c>
      <c r="X4" s="14">
        <f t="shared" si="1"/>
        <v>58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20" t="s">
        <v>50</v>
      </c>
      <c r="B5" s="11" t="s">
        <v>141</v>
      </c>
      <c r="C5" s="13">
        <v>250</v>
      </c>
      <c r="D5" s="14">
        <v>18</v>
      </c>
      <c r="E5" s="13">
        <v>250</v>
      </c>
      <c r="F5" s="14">
        <v>19</v>
      </c>
      <c r="G5" s="13">
        <v>250</v>
      </c>
      <c r="H5" s="14">
        <v>19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750</v>
      </c>
      <c r="X5" s="14">
        <f t="shared" si="1"/>
        <v>56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21" t="s">
        <v>68</v>
      </c>
      <c r="B6" s="11" t="s">
        <v>162</v>
      </c>
      <c r="C6" s="13">
        <v>250</v>
      </c>
      <c r="D6" s="14">
        <v>15</v>
      </c>
      <c r="E6" s="13">
        <v>250</v>
      </c>
      <c r="F6" s="14">
        <v>16</v>
      </c>
      <c r="G6" s="13">
        <v>250</v>
      </c>
      <c r="H6" s="14">
        <v>20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750</v>
      </c>
      <c r="X6" s="14">
        <f t="shared" si="1"/>
        <v>51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2" t="s">
        <v>142</v>
      </c>
      <c r="B7" s="11" t="s">
        <v>151</v>
      </c>
      <c r="C7" s="13">
        <v>248</v>
      </c>
      <c r="D7" s="14">
        <v>9</v>
      </c>
      <c r="E7" s="13">
        <v>250</v>
      </c>
      <c r="F7" s="14">
        <v>17</v>
      </c>
      <c r="G7" s="13">
        <v>250</v>
      </c>
      <c r="H7" s="14">
        <v>16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748</v>
      </c>
      <c r="X7" s="14">
        <f t="shared" si="1"/>
        <v>42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2" t="s">
        <v>190</v>
      </c>
      <c r="B8" s="11" t="s">
        <v>151</v>
      </c>
      <c r="C8" s="13">
        <v>249</v>
      </c>
      <c r="D8" s="14">
        <v>11</v>
      </c>
      <c r="E8" s="13">
        <v>250</v>
      </c>
      <c r="F8" s="14">
        <v>16</v>
      </c>
      <c r="G8" s="13">
        <v>249</v>
      </c>
      <c r="H8" s="14">
        <v>12</v>
      </c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748</v>
      </c>
      <c r="X8" s="14">
        <f t="shared" si="1"/>
        <v>39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20" t="s">
        <v>49</v>
      </c>
      <c r="B9" s="11" t="s">
        <v>141</v>
      </c>
      <c r="C9" s="13">
        <v>250</v>
      </c>
      <c r="D9" s="14">
        <v>14</v>
      </c>
      <c r="E9" s="13">
        <v>249</v>
      </c>
      <c r="F9" s="14">
        <v>12</v>
      </c>
      <c r="G9" s="13">
        <v>249</v>
      </c>
      <c r="H9" s="14">
        <v>12</v>
      </c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748</v>
      </c>
      <c r="X9" s="14">
        <f t="shared" si="1"/>
        <v>38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2" t="s">
        <v>28</v>
      </c>
      <c r="B10" s="11" t="s">
        <v>29</v>
      </c>
      <c r="C10" s="13">
        <v>250</v>
      </c>
      <c r="D10" s="14">
        <v>18</v>
      </c>
      <c r="E10" s="13">
        <v>249</v>
      </c>
      <c r="F10" s="14">
        <v>15</v>
      </c>
      <c r="G10" s="13">
        <v>248</v>
      </c>
      <c r="H10" s="14">
        <v>16</v>
      </c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747</v>
      </c>
      <c r="X10" s="14">
        <f t="shared" si="1"/>
        <v>49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ht="14.4" customHeight="1" x14ac:dyDescent="0.3">
      <c r="A11" s="23" t="s">
        <v>66</v>
      </c>
      <c r="B11" s="11" t="s">
        <v>193</v>
      </c>
      <c r="C11" s="13">
        <v>249</v>
      </c>
      <c r="D11" s="14">
        <v>12</v>
      </c>
      <c r="E11" s="13">
        <v>250</v>
      </c>
      <c r="F11" s="14">
        <v>18</v>
      </c>
      <c r="G11" s="13">
        <v>248</v>
      </c>
      <c r="H11" s="14">
        <v>13</v>
      </c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747</v>
      </c>
      <c r="X11" s="14">
        <f t="shared" si="1"/>
        <v>43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 t="s">
        <v>143</v>
      </c>
      <c r="B12" s="11" t="s">
        <v>151</v>
      </c>
      <c r="C12" s="13">
        <v>250</v>
      </c>
      <c r="D12" s="14">
        <v>19</v>
      </c>
      <c r="E12" s="13">
        <v>249</v>
      </c>
      <c r="F12" s="14">
        <v>13</v>
      </c>
      <c r="G12" s="13">
        <v>248</v>
      </c>
      <c r="H12" s="14">
        <v>7</v>
      </c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747</v>
      </c>
      <c r="X12" s="14">
        <f t="shared" si="1"/>
        <v>39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 t="s">
        <v>78</v>
      </c>
      <c r="B13" s="11" t="s">
        <v>151</v>
      </c>
      <c r="C13" s="13">
        <v>249</v>
      </c>
      <c r="D13" s="14">
        <v>10</v>
      </c>
      <c r="E13" s="13">
        <v>250</v>
      </c>
      <c r="F13" s="14">
        <v>12</v>
      </c>
      <c r="G13" s="39">
        <v>248</v>
      </c>
      <c r="H13" s="39">
        <v>14</v>
      </c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747</v>
      </c>
      <c r="X13" s="14">
        <f t="shared" si="1"/>
        <v>36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 t="s">
        <v>40</v>
      </c>
      <c r="B14" s="11" t="s">
        <v>151</v>
      </c>
      <c r="C14" s="13">
        <v>250</v>
      </c>
      <c r="D14" s="14">
        <v>16</v>
      </c>
      <c r="E14" s="13">
        <v>246</v>
      </c>
      <c r="F14" s="14">
        <v>17</v>
      </c>
      <c r="G14" s="13">
        <v>249</v>
      </c>
      <c r="H14" s="14">
        <v>19</v>
      </c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745</v>
      </c>
      <c r="X14" s="14">
        <f t="shared" si="1"/>
        <v>52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24" t="s">
        <v>30</v>
      </c>
      <c r="B15" s="11" t="s">
        <v>59</v>
      </c>
      <c r="C15" s="13">
        <v>249</v>
      </c>
      <c r="D15" s="14">
        <v>12</v>
      </c>
      <c r="E15" s="13">
        <v>249</v>
      </c>
      <c r="F15" s="14">
        <v>15</v>
      </c>
      <c r="G15" s="45">
        <v>247</v>
      </c>
      <c r="H15" s="46">
        <v>15</v>
      </c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0"/>
        <v>745</v>
      </c>
      <c r="X15" s="14">
        <f t="shared" si="1"/>
        <v>42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11" t="s">
        <v>80</v>
      </c>
      <c r="B16" s="11" t="s">
        <v>151</v>
      </c>
      <c r="C16" s="13">
        <v>247</v>
      </c>
      <c r="D16" s="14">
        <v>13</v>
      </c>
      <c r="E16" s="13">
        <v>248</v>
      </c>
      <c r="F16" s="14">
        <v>11</v>
      </c>
      <c r="G16" s="13">
        <v>250</v>
      </c>
      <c r="H16" s="14">
        <v>16</v>
      </c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0"/>
        <v>745</v>
      </c>
      <c r="X16" s="14">
        <f t="shared" si="1"/>
        <v>40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x14ac:dyDescent="0.3">
      <c r="A17" s="23" t="s">
        <v>84</v>
      </c>
      <c r="B17" s="11" t="s">
        <v>183</v>
      </c>
      <c r="C17" s="13">
        <v>249</v>
      </c>
      <c r="D17" s="14">
        <v>13</v>
      </c>
      <c r="E17" s="13">
        <v>247</v>
      </c>
      <c r="F17" s="14">
        <v>9</v>
      </c>
      <c r="G17" s="13">
        <v>247</v>
      </c>
      <c r="H17" s="14">
        <v>16</v>
      </c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0"/>
        <v>743</v>
      </c>
      <c r="X17" s="14">
        <f t="shared" si="1"/>
        <v>38</v>
      </c>
    </row>
    <row r="18" spans="1:3749" x14ac:dyDescent="0.3">
      <c r="A18" s="23" t="s">
        <v>73</v>
      </c>
      <c r="B18" s="11" t="s">
        <v>61</v>
      </c>
      <c r="C18" s="13">
        <v>249</v>
      </c>
      <c r="D18" s="14">
        <v>16</v>
      </c>
      <c r="E18" s="13">
        <v>244</v>
      </c>
      <c r="F18" s="14">
        <v>9</v>
      </c>
      <c r="G18" s="13">
        <v>249</v>
      </c>
      <c r="H18" s="14">
        <v>13</v>
      </c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0"/>
        <v>742</v>
      </c>
      <c r="X18" s="14">
        <f t="shared" si="1"/>
        <v>38</v>
      </c>
    </row>
    <row r="19" spans="1:3749" x14ac:dyDescent="0.3">
      <c r="A19" s="23" t="s">
        <v>146</v>
      </c>
      <c r="B19" s="11" t="s">
        <v>188</v>
      </c>
      <c r="C19" s="13">
        <v>247</v>
      </c>
      <c r="D19" s="14">
        <v>9</v>
      </c>
      <c r="E19" s="13">
        <v>248</v>
      </c>
      <c r="F19" s="14">
        <v>13</v>
      </c>
      <c r="G19" s="13">
        <v>247</v>
      </c>
      <c r="H19" s="14">
        <v>12</v>
      </c>
      <c r="I19" s="13"/>
      <c r="J19" s="14"/>
      <c r="K19" s="13"/>
      <c r="L19" s="14"/>
      <c r="M19" s="13"/>
      <c r="N19" s="14"/>
      <c r="O19" s="13"/>
      <c r="P19" s="14"/>
      <c r="Q19" s="13"/>
      <c r="R19" s="14"/>
      <c r="S19" s="13"/>
      <c r="T19" s="14"/>
      <c r="U19" s="13"/>
      <c r="V19" s="14"/>
      <c r="W19" s="13">
        <f t="shared" si="0"/>
        <v>742</v>
      </c>
      <c r="X19" s="14">
        <f t="shared" si="1"/>
        <v>34</v>
      </c>
    </row>
    <row r="20" spans="1:3749" s="12" customFormat="1" x14ac:dyDescent="0.3">
      <c r="A20" s="44" t="s">
        <v>33</v>
      </c>
      <c r="B20" s="23" t="s">
        <v>152</v>
      </c>
      <c r="C20" s="13">
        <v>248</v>
      </c>
      <c r="D20" s="14">
        <v>14</v>
      </c>
      <c r="E20" s="13">
        <v>243</v>
      </c>
      <c r="F20" s="14">
        <v>17</v>
      </c>
      <c r="G20" s="13">
        <v>250</v>
      </c>
      <c r="H20" s="14">
        <v>12</v>
      </c>
      <c r="I20" s="13"/>
      <c r="J20" s="14"/>
      <c r="K20" s="13"/>
      <c r="L20" s="14"/>
      <c r="M20" s="13"/>
      <c r="N20" s="14"/>
      <c r="O20" s="13"/>
      <c r="P20" s="14"/>
      <c r="Q20" s="13"/>
      <c r="R20" s="14"/>
      <c r="S20" s="13"/>
      <c r="T20" s="14"/>
      <c r="U20" s="13"/>
      <c r="V20" s="14"/>
      <c r="W20" s="13">
        <f t="shared" si="0"/>
        <v>741</v>
      </c>
      <c r="X20" s="14">
        <f t="shared" si="1"/>
        <v>43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</row>
    <row r="21" spans="1:3749" s="12" customFormat="1" x14ac:dyDescent="0.3">
      <c r="A21" s="12" t="s">
        <v>41</v>
      </c>
      <c r="B21" s="23" t="s">
        <v>152</v>
      </c>
      <c r="C21" s="13">
        <v>249</v>
      </c>
      <c r="D21" s="14">
        <v>9</v>
      </c>
      <c r="E21" s="13">
        <v>247</v>
      </c>
      <c r="F21" s="14">
        <v>12</v>
      </c>
      <c r="G21" s="13">
        <v>245</v>
      </c>
      <c r="H21" s="14">
        <v>9</v>
      </c>
      <c r="I21" s="13"/>
      <c r="J21" s="14"/>
      <c r="K21" s="13"/>
      <c r="L21" s="14"/>
      <c r="M21" s="13"/>
      <c r="N21" s="14"/>
      <c r="O21" s="13"/>
      <c r="P21" s="14"/>
      <c r="Q21" s="13"/>
      <c r="R21" s="14"/>
      <c r="S21" s="13"/>
      <c r="T21" s="14"/>
      <c r="U21" s="13"/>
      <c r="V21" s="14"/>
      <c r="W21" s="13">
        <f t="shared" si="0"/>
        <v>741</v>
      </c>
      <c r="X21" s="14">
        <f t="shared" si="1"/>
        <v>30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</row>
    <row r="22" spans="1:3749" s="12" customFormat="1" x14ac:dyDescent="0.3">
      <c r="A22" s="15" t="s">
        <v>83</v>
      </c>
      <c r="B22" s="11" t="s">
        <v>167</v>
      </c>
      <c r="C22" s="13">
        <v>248</v>
      </c>
      <c r="D22" s="14">
        <v>13</v>
      </c>
      <c r="E22" s="13">
        <v>247</v>
      </c>
      <c r="F22" s="14">
        <v>8</v>
      </c>
      <c r="G22" s="13">
        <v>246</v>
      </c>
      <c r="H22" s="14">
        <v>4</v>
      </c>
      <c r="I22" s="13"/>
      <c r="J22" s="14"/>
      <c r="K22" s="13"/>
      <c r="L22" s="14"/>
      <c r="M22" s="13"/>
      <c r="N22" s="14"/>
      <c r="O22" s="13"/>
      <c r="P22" s="14"/>
      <c r="Q22" s="13"/>
      <c r="R22" s="14"/>
      <c r="S22" s="13"/>
      <c r="T22" s="14"/>
      <c r="U22" s="13"/>
      <c r="V22" s="14"/>
      <c r="W22" s="13">
        <f t="shared" si="0"/>
        <v>741</v>
      </c>
      <c r="X22" s="14">
        <f t="shared" si="1"/>
        <v>25</v>
      </c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</row>
    <row r="23" spans="1:3749" s="12" customFormat="1" x14ac:dyDescent="0.3">
      <c r="A23" s="21" t="s">
        <v>69</v>
      </c>
      <c r="B23" s="11" t="s">
        <v>59</v>
      </c>
      <c r="C23" s="13">
        <v>247</v>
      </c>
      <c r="D23" s="14">
        <v>9</v>
      </c>
      <c r="E23" s="13">
        <v>245</v>
      </c>
      <c r="F23" s="14">
        <v>12</v>
      </c>
      <c r="G23" s="13">
        <v>248</v>
      </c>
      <c r="H23" s="14">
        <v>13</v>
      </c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>
        <f t="shared" si="0"/>
        <v>740</v>
      </c>
      <c r="X23" s="14">
        <f t="shared" si="1"/>
        <v>34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</row>
    <row r="24" spans="1:3749" s="12" customFormat="1" x14ac:dyDescent="0.3">
      <c r="A24" s="21" t="s">
        <v>81</v>
      </c>
      <c r="B24" s="11" t="s">
        <v>162</v>
      </c>
      <c r="C24" s="13">
        <v>245</v>
      </c>
      <c r="D24" s="14">
        <v>14</v>
      </c>
      <c r="E24" s="13">
        <v>245</v>
      </c>
      <c r="F24" s="14">
        <v>16</v>
      </c>
      <c r="G24" s="13">
        <v>246</v>
      </c>
      <c r="H24" s="14">
        <v>7</v>
      </c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>
        <f t="shared" si="0"/>
        <v>736</v>
      </c>
      <c r="X24" s="14">
        <f t="shared" si="1"/>
        <v>37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</row>
    <row r="25" spans="1:3749" s="12" customFormat="1" x14ac:dyDescent="0.3">
      <c r="A25" s="23" t="s">
        <v>82</v>
      </c>
      <c r="B25" s="11" t="s">
        <v>158</v>
      </c>
      <c r="C25" s="13">
        <v>250</v>
      </c>
      <c r="D25" s="14">
        <v>14</v>
      </c>
      <c r="E25" s="13">
        <v>246</v>
      </c>
      <c r="F25" s="14">
        <v>9</v>
      </c>
      <c r="G25" s="13">
        <v>240</v>
      </c>
      <c r="H25" s="14">
        <v>6</v>
      </c>
      <c r="I25" s="13"/>
      <c r="J25" s="14"/>
      <c r="K25" s="13"/>
      <c r="L25" s="14"/>
      <c r="M25" s="13"/>
      <c r="N25" s="14"/>
      <c r="O25" s="13"/>
      <c r="P25" s="14"/>
      <c r="Q25" s="13"/>
      <c r="R25" s="14"/>
      <c r="S25" s="13"/>
      <c r="T25" s="14"/>
      <c r="U25" s="13"/>
      <c r="V25" s="14"/>
      <c r="W25" s="13">
        <f t="shared" si="0"/>
        <v>736</v>
      </c>
      <c r="X25" s="14">
        <f t="shared" si="1"/>
        <v>29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</row>
    <row r="26" spans="1:3749" s="12" customFormat="1" x14ac:dyDescent="0.3">
      <c r="A26" s="12" t="s">
        <v>56</v>
      </c>
      <c r="B26" s="11" t="s">
        <v>153</v>
      </c>
      <c r="C26" s="13">
        <v>247</v>
      </c>
      <c r="D26" s="14">
        <v>9</v>
      </c>
      <c r="E26" s="13">
        <v>242</v>
      </c>
      <c r="F26" s="14">
        <v>8</v>
      </c>
      <c r="G26" s="13">
        <v>247</v>
      </c>
      <c r="H26" s="14">
        <v>9</v>
      </c>
      <c r="I26" s="13"/>
      <c r="J26" s="14"/>
      <c r="K26" s="13"/>
      <c r="L26" s="14"/>
      <c r="M26" s="13"/>
      <c r="N26" s="14"/>
      <c r="O26" s="13"/>
      <c r="P26" s="14"/>
      <c r="Q26" s="13"/>
      <c r="R26" s="14"/>
      <c r="S26" s="13"/>
      <c r="T26" s="14"/>
      <c r="U26" s="13"/>
      <c r="V26" s="14"/>
      <c r="W26" s="13">
        <f t="shared" si="0"/>
        <v>736</v>
      </c>
      <c r="X26" s="14">
        <f t="shared" si="1"/>
        <v>26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</row>
    <row r="27" spans="1:3749" s="12" customFormat="1" x14ac:dyDescent="0.3">
      <c r="A27" s="21" t="s">
        <v>72</v>
      </c>
      <c r="B27" s="11"/>
      <c r="C27" s="13">
        <v>240</v>
      </c>
      <c r="D27" s="14">
        <v>7</v>
      </c>
      <c r="E27" s="13">
        <v>246</v>
      </c>
      <c r="F27" s="14">
        <v>12</v>
      </c>
      <c r="G27" s="13">
        <v>248</v>
      </c>
      <c r="H27" s="14">
        <v>13</v>
      </c>
      <c r="I27" s="13"/>
      <c r="J27" s="14"/>
      <c r="K27" s="13"/>
      <c r="L27" s="14"/>
      <c r="M27" s="13"/>
      <c r="N27" s="14"/>
      <c r="O27" s="13"/>
      <c r="P27" s="14"/>
      <c r="Q27" s="13"/>
      <c r="R27" s="14"/>
      <c r="S27" s="13"/>
      <c r="T27" s="14"/>
      <c r="U27" s="13"/>
      <c r="V27" s="14"/>
      <c r="W27" s="13">
        <f t="shared" si="0"/>
        <v>734</v>
      </c>
      <c r="X27" s="14">
        <f t="shared" si="1"/>
        <v>32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</row>
    <row r="28" spans="1:3749" s="12" customFormat="1" x14ac:dyDescent="0.3">
      <c r="A28" s="21" t="s">
        <v>70</v>
      </c>
      <c r="B28" s="11" t="s">
        <v>195</v>
      </c>
      <c r="C28" s="13">
        <v>244</v>
      </c>
      <c r="D28" s="14">
        <v>7</v>
      </c>
      <c r="E28" s="13">
        <v>245</v>
      </c>
      <c r="F28" s="14">
        <v>11</v>
      </c>
      <c r="G28" s="13">
        <v>244</v>
      </c>
      <c r="H28" s="14">
        <v>9</v>
      </c>
      <c r="I28" s="13"/>
      <c r="J28" s="14"/>
      <c r="K28" s="13"/>
      <c r="L28" s="14"/>
      <c r="M28" s="13"/>
      <c r="N28" s="14"/>
      <c r="O28" s="13"/>
      <c r="P28" s="14"/>
      <c r="Q28" s="13"/>
      <c r="R28" s="14"/>
      <c r="S28" s="13"/>
      <c r="T28" s="14"/>
      <c r="U28" s="13"/>
      <c r="V28" s="14"/>
      <c r="W28" s="13">
        <f t="shared" si="0"/>
        <v>733</v>
      </c>
      <c r="X28" s="14">
        <f t="shared" si="1"/>
        <v>27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</row>
    <row r="29" spans="1:3749" s="12" customFormat="1" x14ac:dyDescent="0.3">
      <c r="A29" s="21" t="s">
        <v>65</v>
      </c>
      <c r="B29" s="11" t="s">
        <v>59</v>
      </c>
      <c r="C29" s="13">
        <v>246</v>
      </c>
      <c r="D29" s="14">
        <v>10</v>
      </c>
      <c r="E29" s="13">
        <v>243</v>
      </c>
      <c r="F29" s="14">
        <v>5</v>
      </c>
      <c r="G29" s="13">
        <v>244</v>
      </c>
      <c r="H29" s="14">
        <v>9</v>
      </c>
      <c r="I29" s="13"/>
      <c r="J29" s="14"/>
      <c r="K29" s="13"/>
      <c r="L29" s="14"/>
      <c r="M29" s="13"/>
      <c r="N29" s="14"/>
      <c r="O29" s="13"/>
      <c r="P29" s="14"/>
      <c r="Q29" s="13"/>
      <c r="R29" s="14"/>
      <c r="S29" s="13"/>
      <c r="T29" s="14"/>
      <c r="U29" s="13"/>
      <c r="V29" s="14"/>
      <c r="W29" s="13">
        <f t="shared" si="0"/>
        <v>733</v>
      </c>
      <c r="X29" s="14">
        <f t="shared" si="1"/>
        <v>24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</row>
    <row r="30" spans="1:3749" s="12" customFormat="1" x14ac:dyDescent="0.3">
      <c r="A30" s="47" t="s">
        <v>37</v>
      </c>
      <c r="B30" s="23" t="s">
        <v>152</v>
      </c>
      <c r="C30" s="13">
        <v>240</v>
      </c>
      <c r="D30" s="14">
        <v>3</v>
      </c>
      <c r="E30" s="13">
        <v>243</v>
      </c>
      <c r="F30" s="14">
        <v>6</v>
      </c>
      <c r="G30" s="13">
        <v>249</v>
      </c>
      <c r="H30" s="14">
        <v>12</v>
      </c>
      <c r="I30" s="13"/>
      <c r="J30" s="14"/>
      <c r="K30" s="13"/>
      <c r="L30" s="14"/>
      <c r="M30" s="13"/>
      <c r="N30" s="14"/>
      <c r="O30" s="13"/>
      <c r="P30" s="14"/>
      <c r="Q30" s="13"/>
      <c r="R30" s="14"/>
      <c r="S30" s="13"/>
      <c r="T30" s="14"/>
      <c r="U30" s="13"/>
      <c r="V30" s="14"/>
      <c r="W30" s="13">
        <f t="shared" si="0"/>
        <v>732</v>
      </c>
      <c r="X30" s="14">
        <f t="shared" si="1"/>
        <v>21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</row>
    <row r="31" spans="1:3749" s="12" customFormat="1" x14ac:dyDescent="0.3">
      <c r="A31" s="21" t="s">
        <v>147</v>
      </c>
      <c r="B31" s="11"/>
      <c r="C31" s="13">
        <v>240</v>
      </c>
      <c r="D31" s="14">
        <v>7</v>
      </c>
      <c r="E31" s="13">
        <v>243</v>
      </c>
      <c r="F31" s="14">
        <v>1</v>
      </c>
      <c r="G31" s="13">
        <v>247</v>
      </c>
      <c r="H31" s="14">
        <v>6</v>
      </c>
      <c r="I31" s="13"/>
      <c r="J31" s="14"/>
      <c r="K31" s="13"/>
      <c r="L31" s="14"/>
      <c r="M31" s="13"/>
      <c r="N31" s="14"/>
      <c r="O31" s="13"/>
      <c r="P31" s="14"/>
      <c r="Q31" s="13"/>
      <c r="R31" s="14"/>
      <c r="S31" s="13"/>
      <c r="T31" s="14"/>
      <c r="U31" s="13"/>
      <c r="V31" s="14"/>
      <c r="W31" s="13">
        <f t="shared" si="0"/>
        <v>730</v>
      </c>
      <c r="X31" s="14">
        <f t="shared" si="1"/>
        <v>14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</row>
    <row r="32" spans="1:3749" s="12" customFormat="1" x14ac:dyDescent="0.3">
      <c r="A32" s="12" t="s">
        <v>55</v>
      </c>
      <c r="B32" s="11"/>
      <c r="C32" s="13">
        <v>242</v>
      </c>
      <c r="D32" s="14">
        <v>10</v>
      </c>
      <c r="E32" s="13">
        <v>241</v>
      </c>
      <c r="F32" s="14">
        <v>9</v>
      </c>
      <c r="G32" s="13">
        <v>245</v>
      </c>
      <c r="H32" s="14">
        <v>8</v>
      </c>
      <c r="I32" s="13"/>
      <c r="J32" s="14"/>
      <c r="K32" s="13"/>
      <c r="L32" s="14"/>
      <c r="M32" s="13"/>
      <c r="N32" s="14"/>
      <c r="O32" s="13"/>
      <c r="P32" s="14"/>
      <c r="Q32" s="13"/>
      <c r="R32" s="14"/>
      <c r="S32" s="13"/>
      <c r="T32" s="14"/>
      <c r="U32" s="13"/>
      <c r="V32" s="14"/>
      <c r="W32" s="13">
        <f t="shared" si="0"/>
        <v>728</v>
      </c>
      <c r="X32" s="14">
        <f t="shared" si="1"/>
        <v>27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</row>
    <row r="33" spans="1:3749" s="12" customFormat="1" x14ac:dyDescent="0.3">
      <c r="A33" s="12" t="s">
        <v>75</v>
      </c>
      <c r="B33" s="11" t="s">
        <v>161</v>
      </c>
      <c r="C33" s="13">
        <v>243</v>
      </c>
      <c r="D33" s="14">
        <v>11</v>
      </c>
      <c r="E33" s="13">
        <v>237</v>
      </c>
      <c r="F33" s="14">
        <v>6</v>
      </c>
      <c r="G33" s="13">
        <v>244</v>
      </c>
      <c r="H33" s="14">
        <v>10</v>
      </c>
      <c r="I33" s="13"/>
      <c r="J33" s="14"/>
      <c r="K33" s="13"/>
      <c r="L33" s="14"/>
      <c r="M33" s="13"/>
      <c r="N33" s="14"/>
      <c r="O33" s="13"/>
      <c r="P33" s="14"/>
      <c r="Q33" s="13"/>
      <c r="R33" s="14"/>
      <c r="S33" s="13"/>
      <c r="T33" s="14"/>
      <c r="U33" s="13"/>
      <c r="V33" s="14"/>
      <c r="W33" s="13">
        <f t="shared" si="0"/>
        <v>724</v>
      </c>
      <c r="X33" s="14">
        <f t="shared" si="1"/>
        <v>27</v>
      </c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</row>
    <row r="34" spans="1:3749" s="12" customFormat="1" x14ac:dyDescent="0.3">
      <c r="A34" s="21" t="s">
        <v>77</v>
      </c>
      <c r="B34" s="11" t="s">
        <v>172</v>
      </c>
      <c r="C34" s="13">
        <v>240</v>
      </c>
      <c r="D34" s="14">
        <v>3</v>
      </c>
      <c r="E34" s="13">
        <v>241</v>
      </c>
      <c r="F34" s="14">
        <v>8</v>
      </c>
      <c r="G34" s="13">
        <v>243</v>
      </c>
      <c r="H34" s="14">
        <v>10</v>
      </c>
      <c r="I34" s="13"/>
      <c r="J34" s="14"/>
      <c r="K34" s="13"/>
      <c r="L34" s="14"/>
      <c r="M34" s="13"/>
      <c r="N34" s="14"/>
      <c r="O34" s="13"/>
      <c r="P34" s="14"/>
      <c r="Q34" s="13"/>
      <c r="R34" s="14"/>
      <c r="S34" s="13"/>
      <c r="T34" s="14"/>
      <c r="U34" s="13"/>
      <c r="V34" s="14"/>
      <c r="W34" s="13">
        <f t="shared" si="0"/>
        <v>724</v>
      </c>
      <c r="X34" s="14">
        <f t="shared" si="1"/>
        <v>21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</row>
    <row r="35" spans="1:3749" s="12" customFormat="1" x14ac:dyDescent="0.3">
      <c r="A35" s="12" t="s">
        <v>57</v>
      </c>
      <c r="B35" s="11" t="s">
        <v>64</v>
      </c>
      <c r="C35" s="13">
        <v>239</v>
      </c>
      <c r="D35" s="14">
        <v>5</v>
      </c>
      <c r="E35" s="13">
        <v>243</v>
      </c>
      <c r="F35" s="14">
        <v>6</v>
      </c>
      <c r="G35" s="13">
        <v>242</v>
      </c>
      <c r="H35" s="14">
        <v>7</v>
      </c>
      <c r="I35" s="13"/>
      <c r="J35" s="14"/>
      <c r="K35" s="13"/>
      <c r="L35" s="14"/>
      <c r="M35" s="13"/>
      <c r="N35" s="14"/>
      <c r="O35" s="13"/>
      <c r="P35" s="14"/>
      <c r="Q35" s="13"/>
      <c r="R35" s="14"/>
      <c r="S35" s="13"/>
      <c r="T35" s="14"/>
      <c r="U35" s="13"/>
      <c r="V35" s="14"/>
      <c r="W35" s="13">
        <f t="shared" si="0"/>
        <v>724</v>
      </c>
      <c r="X35" s="14">
        <f t="shared" si="1"/>
        <v>18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</row>
    <row r="36" spans="1:3749" s="12" customFormat="1" x14ac:dyDescent="0.3">
      <c r="A36" s="11" t="s">
        <v>145</v>
      </c>
      <c r="B36" s="11" t="s">
        <v>151</v>
      </c>
      <c r="C36" s="13">
        <v>236</v>
      </c>
      <c r="D36" s="14">
        <v>9</v>
      </c>
      <c r="E36" s="13">
        <v>243</v>
      </c>
      <c r="F36" s="14">
        <v>7</v>
      </c>
      <c r="G36" s="13">
        <v>239</v>
      </c>
      <c r="H36" s="14">
        <v>6</v>
      </c>
      <c r="I36" s="13"/>
      <c r="J36" s="14"/>
      <c r="K36" s="13"/>
      <c r="L36" s="14"/>
      <c r="M36" s="13"/>
      <c r="N36" s="14"/>
      <c r="O36" s="13"/>
      <c r="P36" s="14"/>
      <c r="Q36" s="13"/>
      <c r="R36" s="14"/>
      <c r="S36" s="13"/>
      <c r="T36" s="14"/>
      <c r="U36" s="13"/>
      <c r="V36" s="14"/>
      <c r="W36" s="13">
        <f t="shared" si="0"/>
        <v>718</v>
      </c>
      <c r="X36" s="14">
        <f t="shared" si="1"/>
        <v>22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</row>
    <row r="37" spans="1:3749" s="12" customFormat="1" x14ac:dyDescent="0.3">
      <c r="A37" s="12" t="s">
        <v>42</v>
      </c>
      <c r="B37" s="11" t="s">
        <v>197</v>
      </c>
      <c r="C37" s="13">
        <v>242</v>
      </c>
      <c r="D37" s="14">
        <v>9</v>
      </c>
      <c r="E37" s="13">
        <v>248</v>
      </c>
      <c r="F37" s="14">
        <v>9</v>
      </c>
      <c r="G37" s="13"/>
      <c r="H37" s="14"/>
      <c r="I37" s="13"/>
      <c r="J37" s="14"/>
      <c r="K37" s="13"/>
      <c r="L37" s="14"/>
      <c r="M37" s="13"/>
      <c r="N37" s="14"/>
      <c r="O37" s="13"/>
      <c r="P37" s="14"/>
      <c r="Q37" s="13"/>
      <c r="R37" s="14"/>
      <c r="S37" s="13"/>
      <c r="T37" s="14"/>
      <c r="U37" s="13"/>
      <c r="V37" s="14"/>
      <c r="W37" s="13">
        <f t="shared" si="0"/>
        <v>490</v>
      </c>
      <c r="X37" s="14">
        <f t="shared" si="1"/>
        <v>18</v>
      </c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</row>
    <row r="38" spans="1:3749" s="12" customFormat="1" x14ac:dyDescent="0.3">
      <c r="A38" s="12" t="s">
        <v>67</v>
      </c>
      <c r="B38" s="11" t="s">
        <v>172</v>
      </c>
      <c r="C38" s="13">
        <v>234</v>
      </c>
      <c r="D38" s="14">
        <v>9</v>
      </c>
      <c r="E38" s="13">
        <v>232</v>
      </c>
      <c r="F38" s="14">
        <v>7</v>
      </c>
      <c r="G38" s="13"/>
      <c r="H38" s="14"/>
      <c r="I38" s="13"/>
      <c r="J38" s="14"/>
      <c r="K38" s="13"/>
      <c r="L38" s="14"/>
      <c r="M38" s="13"/>
      <c r="N38" s="14"/>
      <c r="O38" s="13"/>
      <c r="P38" s="14"/>
      <c r="Q38" s="13"/>
      <c r="R38" s="14"/>
      <c r="S38" s="13"/>
      <c r="T38" s="14"/>
      <c r="U38" s="13"/>
      <c r="V38" s="14"/>
      <c r="W38" s="13">
        <f t="shared" si="0"/>
        <v>466</v>
      </c>
      <c r="X38" s="14">
        <f t="shared" si="1"/>
        <v>16</v>
      </c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</row>
    <row r="39" spans="1:3749" s="12" customFormat="1" x14ac:dyDescent="0.3">
      <c r="B39" s="11"/>
      <c r="C39" s="13"/>
      <c r="D39" s="14"/>
      <c r="E39" s="13"/>
      <c r="F39" s="14"/>
      <c r="G39" s="13"/>
      <c r="H39" s="14"/>
      <c r="I39" s="13"/>
      <c r="J39" s="14"/>
      <c r="K39" s="13"/>
      <c r="L39" s="14"/>
      <c r="M39" s="13"/>
      <c r="N39" s="14"/>
      <c r="O39" s="13"/>
      <c r="P39" s="14"/>
      <c r="Q39" s="13"/>
      <c r="R39" s="14"/>
      <c r="S39" s="13"/>
      <c r="T39" s="14"/>
      <c r="U39" s="13"/>
      <c r="V39" s="14"/>
      <c r="W39" s="13">
        <f t="shared" ref="W39" si="2">SUM(C39,E39,G39,I39,K39,M39,O39,Q39,S39,U39)</f>
        <v>0</v>
      </c>
      <c r="X39" s="14">
        <f t="shared" ref="X39" si="3">SUM(D39,F39,H39,J39,L39,N39,P39,R39,T39,V39)</f>
        <v>0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</row>
    <row r="40" spans="1:3749" s="12" customFormat="1" x14ac:dyDescent="0.3">
      <c r="A40" s="11"/>
      <c r="B40" s="11"/>
      <c r="C40" s="13"/>
      <c r="D40" s="14"/>
      <c r="E40" s="13"/>
      <c r="F40" s="14"/>
      <c r="G40" s="13"/>
      <c r="H40" s="14"/>
      <c r="I40" s="13"/>
      <c r="J40" s="14"/>
      <c r="K40" s="13"/>
      <c r="L40" s="14"/>
      <c r="M40" s="13"/>
      <c r="N40" s="14"/>
      <c r="O40" s="13"/>
      <c r="P40" s="14"/>
      <c r="Q40" s="13"/>
      <c r="R40" s="14"/>
      <c r="S40" s="13"/>
      <c r="T40" s="14"/>
      <c r="U40" s="13"/>
      <c r="V40" s="14"/>
      <c r="W40" s="13">
        <f t="shared" ref="W40:X41" si="4">SUM(C40,E40,G40,I40,K40,M40,O40,Q40,S40,U40)</f>
        <v>0</v>
      </c>
      <c r="X40" s="14">
        <f t="shared" si="4"/>
        <v>0</v>
      </c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</row>
    <row r="41" spans="1:3749" s="12" customFormat="1" x14ac:dyDescent="0.3">
      <c r="A41" s="11"/>
      <c r="B41" s="11"/>
      <c r="C41" s="13"/>
      <c r="D41" s="14"/>
      <c r="E41" s="13"/>
      <c r="F41" s="14"/>
      <c r="G41" s="13"/>
      <c r="H41" s="14"/>
      <c r="I41" s="13"/>
      <c r="J41" s="14"/>
      <c r="K41" s="13"/>
      <c r="L41" s="14"/>
      <c r="M41" s="13"/>
      <c r="N41" s="14"/>
      <c r="O41" s="13"/>
      <c r="P41" s="14"/>
      <c r="Q41" s="13"/>
      <c r="R41" s="14"/>
      <c r="S41" s="13"/>
      <c r="T41" s="14"/>
      <c r="U41" s="13"/>
      <c r="V41" s="14"/>
      <c r="W41" s="13">
        <f t="shared" si="4"/>
        <v>0</v>
      </c>
      <c r="X41" s="14">
        <f t="shared" si="4"/>
        <v>0</v>
      </c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</row>
    <row r="42" spans="1:3749" ht="14.25" customHeight="1" x14ac:dyDescent="0.3">
      <c r="A42" s="19" t="s">
        <v>13</v>
      </c>
      <c r="B42" s="19"/>
      <c r="C42" s="17"/>
      <c r="D42" s="18"/>
      <c r="E42" s="17"/>
      <c r="F42" s="18"/>
      <c r="G42" s="17"/>
      <c r="H42" s="18"/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</row>
    <row r="43" spans="1:3749" s="12" customFormat="1" x14ac:dyDescent="0.3">
      <c r="A43" s="20" t="s">
        <v>67</v>
      </c>
      <c r="B43" s="11"/>
      <c r="C43" s="13"/>
      <c r="D43" s="14"/>
      <c r="E43" s="13"/>
      <c r="F43" s="14"/>
      <c r="G43" s="13"/>
      <c r="H43" s="14"/>
      <c r="I43" s="13"/>
      <c r="J43" s="14"/>
      <c r="K43" s="13"/>
      <c r="L43" s="14"/>
      <c r="M43" s="13"/>
      <c r="N43" s="14"/>
      <c r="O43" s="13"/>
      <c r="P43" s="14"/>
      <c r="Q43" s="13"/>
      <c r="R43" s="14"/>
      <c r="S43" s="13"/>
      <c r="T43" s="14"/>
      <c r="U43" s="13"/>
      <c r="V43" s="14"/>
      <c r="W43" s="13">
        <f t="shared" ref="W43:W49" si="5">SUM(C43,E43,G43,I43,K43,M43,O43,Q43,S43,U43)</f>
        <v>0</v>
      </c>
      <c r="X43" s="14">
        <f t="shared" ref="X43:X49" si="6">SUM(D43,F43,H43,J43,L43,N43,P43,R43,T43,V43)</f>
        <v>0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</row>
    <row r="44" spans="1:3749" s="12" customFormat="1" x14ac:dyDescent="0.3">
      <c r="A44" s="21" t="s">
        <v>38</v>
      </c>
      <c r="B44" s="11"/>
      <c r="C44" s="13"/>
      <c r="D44" s="14"/>
      <c r="E44" s="13"/>
      <c r="F44" s="14"/>
      <c r="G44" s="13"/>
      <c r="H44" s="14"/>
      <c r="I44" s="13"/>
      <c r="J44" s="14"/>
      <c r="K44" s="13"/>
      <c r="L44" s="14"/>
      <c r="M44" s="13"/>
      <c r="N44" s="14"/>
      <c r="O44" s="13"/>
      <c r="P44" s="14"/>
      <c r="Q44" s="13"/>
      <c r="R44" s="14"/>
      <c r="S44" s="13"/>
      <c r="T44" s="14"/>
      <c r="U44" s="13"/>
      <c r="V44" s="14"/>
      <c r="W44" s="13">
        <f t="shared" si="5"/>
        <v>0</v>
      </c>
      <c r="X44" s="14">
        <f t="shared" si="6"/>
        <v>0</v>
      </c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</row>
    <row r="45" spans="1:3749" s="12" customFormat="1" x14ac:dyDescent="0.3">
      <c r="A45" s="21" t="s">
        <v>76</v>
      </c>
      <c r="B45" s="11"/>
      <c r="C45" s="13"/>
      <c r="D45" s="14"/>
      <c r="E45" s="13"/>
      <c r="F45" s="14"/>
      <c r="G45" s="13"/>
      <c r="H45" s="14"/>
      <c r="I45" s="13"/>
      <c r="J45" s="14"/>
      <c r="K45" s="13"/>
      <c r="L45" s="14"/>
      <c r="M45" s="13"/>
      <c r="N45" s="14"/>
      <c r="O45" s="13"/>
      <c r="P45" s="14"/>
      <c r="Q45" s="13"/>
      <c r="R45" s="14"/>
      <c r="S45" s="13"/>
      <c r="T45" s="14"/>
      <c r="U45" s="13"/>
      <c r="V45" s="14"/>
      <c r="W45" s="13">
        <f t="shared" si="5"/>
        <v>0</v>
      </c>
      <c r="X45" s="14">
        <f t="shared" si="6"/>
        <v>0</v>
      </c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</row>
    <row r="46" spans="1:3749" s="12" customFormat="1" x14ac:dyDescent="0.3">
      <c r="A46" s="21" t="s">
        <v>144</v>
      </c>
      <c r="B46" s="11"/>
      <c r="C46" s="13"/>
      <c r="D46" s="14"/>
      <c r="E46" s="13"/>
      <c r="F46" s="14"/>
      <c r="G46" s="13"/>
      <c r="H46" s="14"/>
      <c r="I46" s="13"/>
      <c r="J46" s="14"/>
      <c r="K46" s="13"/>
      <c r="L46" s="14"/>
      <c r="M46" s="13"/>
      <c r="N46" s="14"/>
      <c r="O46" s="13"/>
      <c r="P46" s="14"/>
      <c r="Q46" s="13"/>
      <c r="R46" s="14"/>
      <c r="S46" s="13"/>
      <c r="T46" s="14"/>
      <c r="U46" s="13"/>
      <c r="V46" s="14"/>
      <c r="W46" s="13">
        <f t="shared" si="5"/>
        <v>0</v>
      </c>
      <c r="X46" s="14">
        <f t="shared" si="6"/>
        <v>0</v>
      </c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</row>
    <row r="47" spans="1:3749" s="12" customFormat="1" x14ac:dyDescent="0.3">
      <c r="A47" s="21" t="s">
        <v>42</v>
      </c>
      <c r="B47" s="11"/>
      <c r="C47" s="13"/>
      <c r="D47" s="14"/>
      <c r="E47" s="13"/>
      <c r="F47" s="14"/>
      <c r="G47" s="13"/>
      <c r="H47" s="14"/>
      <c r="I47" s="13"/>
      <c r="J47" s="14"/>
      <c r="K47" s="13"/>
      <c r="L47" s="14"/>
      <c r="M47" s="13"/>
      <c r="N47" s="14"/>
      <c r="O47" s="13"/>
      <c r="P47" s="14"/>
      <c r="Q47" s="13"/>
      <c r="R47" s="14"/>
      <c r="S47" s="13"/>
      <c r="T47" s="14"/>
      <c r="U47" s="13"/>
      <c r="V47" s="14"/>
      <c r="W47" s="13">
        <f t="shared" si="5"/>
        <v>0</v>
      </c>
      <c r="X47" s="14">
        <f t="shared" si="6"/>
        <v>0</v>
      </c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</row>
    <row r="48" spans="1:3749" s="12" customFormat="1" x14ac:dyDescent="0.3">
      <c r="A48" s="37" t="s">
        <v>43</v>
      </c>
      <c r="B48" s="11"/>
      <c r="C48" s="13"/>
      <c r="D48" s="14"/>
      <c r="E48" s="13"/>
      <c r="F48" s="14"/>
      <c r="G48" s="13"/>
      <c r="H48" s="14"/>
      <c r="I48" s="13"/>
      <c r="J48" s="14"/>
      <c r="K48" s="13"/>
      <c r="L48" s="14"/>
      <c r="M48" s="13"/>
      <c r="N48" s="14"/>
      <c r="O48" s="13"/>
      <c r="P48" s="14"/>
      <c r="Q48" s="13"/>
      <c r="R48" s="14"/>
      <c r="S48" s="13"/>
      <c r="T48" s="14"/>
      <c r="U48" s="13"/>
      <c r="V48" s="14"/>
      <c r="W48" s="13">
        <f t="shared" si="5"/>
        <v>0</v>
      </c>
      <c r="X48" s="14">
        <f t="shared" si="6"/>
        <v>0</v>
      </c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</row>
    <row r="49" spans="1:3749" s="12" customFormat="1" x14ac:dyDescent="0.3">
      <c r="A49" s="21" t="s">
        <v>148</v>
      </c>
      <c r="B49" s="11"/>
      <c r="C49" s="13"/>
      <c r="D49" s="14"/>
      <c r="E49" s="13"/>
      <c r="F49" s="14"/>
      <c r="G49" s="13"/>
      <c r="H49" s="14"/>
      <c r="I49" s="13"/>
      <c r="J49" s="14"/>
      <c r="K49" s="13"/>
      <c r="L49" s="14"/>
      <c r="M49" s="13"/>
      <c r="N49" s="14"/>
      <c r="O49" s="13"/>
      <c r="P49" s="14"/>
      <c r="Q49" s="13"/>
      <c r="R49" s="14"/>
      <c r="S49" s="13"/>
      <c r="T49" s="14"/>
      <c r="U49" s="13"/>
      <c r="V49" s="14"/>
      <c r="W49" s="13">
        <f t="shared" si="5"/>
        <v>0</v>
      </c>
      <c r="X49" s="14">
        <f t="shared" si="6"/>
        <v>0</v>
      </c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</row>
    <row r="50" spans="1:3749" s="12" customFormat="1" x14ac:dyDescent="0.3">
      <c r="A50" s="21" t="s">
        <v>71</v>
      </c>
      <c r="B50" s="11" t="s">
        <v>182</v>
      </c>
      <c r="C50" s="13">
        <v>242</v>
      </c>
      <c r="D50" s="14">
        <v>3</v>
      </c>
      <c r="E50" s="13"/>
      <c r="F50" s="14"/>
      <c r="G50" s="13"/>
      <c r="H50" s="14"/>
      <c r="I50" s="13"/>
      <c r="J50" s="14"/>
      <c r="K50" s="13"/>
      <c r="L50" s="14"/>
      <c r="M50" s="13"/>
      <c r="N50" s="14"/>
      <c r="O50" s="13"/>
      <c r="P50" s="14"/>
      <c r="Q50" s="13"/>
      <c r="R50" s="14"/>
      <c r="S50" s="13"/>
      <c r="T50" s="14"/>
      <c r="U50" s="13"/>
      <c r="V50" s="14"/>
      <c r="W50" s="13">
        <f>SUM(C50,E50,G50,I50,K50,M50,O50,Q50,S50,U50)</f>
        <v>242</v>
      </c>
      <c r="X50" s="14">
        <f>SUM(D50,F50,H50,J50,L50,N50,P50,R50,T50,V50)</f>
        <v>3</v>
      </c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</row>
    <row r="51" spans="1:3749" s="12" customFormat="1" x14ac:dyDescent="0.3">
      <c r="A51" s="23" t="s">
        <v>39</v>
      </c>
      <c r="B51" s="11" t="s">
        <v>171</v>
      </c>
      <c r="C51" s="13">
        <v>250</v>
      </c>
      <c r="D51" s="14">
        <v>15</v>
      </c>
      <c r="E51" s="13">
        <v>249</v>
      </c>
      <c r="F51" s="14">
        <v>8</v>
      </c>
      <c r="G51" s="13"/>
      <c r="H51" s="14"/>
      <c r="I51" s="13"/>
      <c r="J51" s="14"/>
      <c r="K51" s="13"/>
      <c r="L51" s="14"/>
      <c r="M51" s="13"/>
      <c r="N51" s="14"/>
      <c r="O51" s="13"/>
      <c r="P51" s="14"/>
      <c r="Q51" s="13"/>
      <c r="R51" s="14"/>
      <c r="S51" s="13"/>
      <c r="T51" s="14"/>
      <c r="U51" s="13"/>
      <c r="V51" s="14"/>
      <c r="W51" s="13">
        <f>SUM(C51,E51,G51,I51,K51,M51,O51,Q51,S51,U51)</f>
        <v>499</v>
      </c>
      <c r="X51" s="14">
        <f>SUM(D51,F51,H51,J51,L51,N51,P51,R51,T51,V51)</f>
        <v>23</v>
      </c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</row>
    <row r="52" spans="1:3749" s="12" customFormat="1" x14ac:dyDescent="0.3">
      <c r="A52" s="11"/>
      <c r="B52" s="11"/>
      <c r="C52" s="13"/>
      <c r="D52" s="14"/>
      <c r="E52" s="13"/>
      <c r="F52" s="14"/>
      <c r="G52" s="13"/>
      <c r="H52" s="14"/>
      <c r="I52" s="13"/>
      <c r="J52" s="14"/>
      <c r="K52" s="13"/>
      <c r="L52" s="14"/>
      <c r="M52" s="13"/>
      <c r="N52" s="14"/>
      <c r="O52" s="13"/>
      <c r="P52" s="14"/>
      <c r="Q52" s="13"/>
      <c r="R52" s="14"/>
      <c r="S52" s="13"/>
      <c r="T52" s="14"/>
      <c r="U52" s="13"/>
      <c r="V52" s="14"/>
      <c r="W52" s="13">
        <f t="shared" ref="W52:X53" si="7">SUM(C52,E52,G52,I52,K52,M52,O52,Q52,S52,U52)</f>
        <v>0</v>
      </c>
      <c r="X52" s="14">
        <f t="shared" si="7"/>
        <v>0</v>
      </c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</row>
    <row r="53" spans="1:3749" s="12" customFormat="1" x14ac:dyDescent="0.3">
      <c r="A53" s="11"/>
      <c r="B53" s="11"/>
      <c r="C53" s="13"/>
      <c r="D53" s="14"/>
      <c r="E53" s="13"/>
      <c r="F53" s="14"/>
      <c r="G53" s="13"/>
      <c r="H53" s="14"/>
      <c r="I53" s="13"/>
      <c r="J53" s="14"/>
      <c r="K53" s="13"/>
      <c r="L53" s="14"/>
      <c r="M53" s="13"/>
      <c r="N53" s="14"/>
      <c r="O53" s="13"/>
      <c r="P53" s="14"/>
      <c r="Q53" s="13"/>
      <c r="R53" s="14"/>
      <c r="S53" s="13"/>
      <c r="T53" s="14"/>
      <c r="U53" s="13"/>
      <c r="V53" s="14"/>
      <c r="W53" s="13">
        <f t="shared" si="7"/>
        <v>0</v>
      </c>
      <c r="X53" s="14">
        <f t="shared" si="7"/>
        <v>0</v>
      </c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</row>
  </sheetData>
  <sortState xmlns:xlrd2="http://schemas.microsoft.com/office/spreadsheetml/2017/richdata2" ref="A3:ENE38">
    <sortCondition descending="1" ref="W3:W38"/>
    <sortCondition descending="1" ref="X3:X38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ENE11"/>
  <sheetViews>
    <sheetView zoomScaleNormal="100" workbookViewId="0">
      <pane ySplit="2" topLeftCell="A3" activePane="bottomLeft" state="frozen"/>
      <selection pane="bottomLeft" activeCell="A4" sqref="A4"/>
    </sheetView>
  </sheetViews>
  <sheetFormatPr defaultColWidth="9.33203125" defaultRowHeight="14.4" x14ac:dyDescent="0.3"/>
  <cols>
    <col min="1" max="2" width="20.77734375" style="15" customWidth="1"/>
    <col min="3" max="24" width="6.77734375" style="15" customWidth="1"/>
    <col min="25" max="25" width="8.77734375" style="15" customWidth="1"/>
    <col min="26" max="16384" width="9.33203125" style="15"/>
  </cols>
  <sheetData>
    <row r="1" spans="1:3749" s="5" customFormat="1" ht="19.95" customHeight="1" x14ac:dyDescent="0.35">
      <c r="A1" s="48" t="s">
        <v>18</v>
      </c>
      <c r="B1" s="49"/>
      <c r="C1" s="48" t="s">
        <v>8</v>
      </c>
      <c r="D1" s="49"/>
      <c r="E1" s="48" t="s">
        <v>9</v>
      </c>
      <c r="F1" s="49"/>
      <c r="G1" s="48" t="s">
        <v>10</v>
      </c>
      <c r="H1" s="49"/>
      <c r="I1" s="48" t="s">
        <v>11</v>
      </c>
      <c r="J1" s="49"/>
      <c r="K1" s="48" t="s">
        <v>3</v>
      </c>
      <c r="L1" s="49"/>
      <c r="M1" s="48" t="s">
        <v>7</v>
      </c>
      <c r="N1" s="49"/>
      <c r="O1" s="48" t="s">
        <v>4</v>
      </c>
      <c r="P1" s="49"/>
      <c r="Q1" s="48" t="s">
        <v>5</v>
      </c>
      <c r="R1" s="49"/>
      <c r="S1" s="48" t="s">
        <v>6</v>
      </c>
      <c r="T1" s="49"/>
      <c r="U1" s="48" t="s">
        <v>12</v>
      </c>
      <c r="V1" s="49"/>
      <c r="W1" s="48" t="s">
        <v>198</v>
      </c>
      <c r="X1" s="49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</row>
    <row r="2" spans="1:3749" s="5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</row>
    <row r="3" spans="1:3749" s="12" customFormat="1" x14ac:dyDescent="0.3">
      <c r="A3" s="11" t="s">
        <v>28</v>
      </c>
      <c r="B3" s="11" t="s">
        <v>29</v>
      </c>
      <c r="C3" s="13">
        <v>245</v>
      </c>
      <c r="D3" s="14">
        <v>10</v>
      </c>
      <c r="E3" s="13">
        <v>249</v>
      </c>
      <c r="F3" s="14">
        <v>7</v>
      </c>
      <c r="G3" s="13">
        <v>248</v>
      </c>
      <c r="H3" s="14">
        <v>10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6" si="0">SUM(C3,E3,G3,I3,K3,M3,O3,Q3,S3,U3)</f>
        <v>742</v>
      </c>
      <c r="X3" s="14">
        <f t="shared" si="0"/>
        <v>27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/>
      <c r="B4" s="11"/>
      <c r="C4" s="13"/>
      <c r="D4" s="14"/>
      <c r="E4" s="13"/>
      <c r="F4" s="14"/>
      <c r="G4" s="13"/>
      <c r="H4" s="14"/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0</v>
      </c>
      <c r="X4" s="14">
        <f t="shared" si="0"/>
        <v>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ht="14.25" customHeight="1" x14ac:dyDescent="0.3">
      <c r="A7" s="16" t="s">
        <v>13</v>
      </c>
      <c r="B7" s="16"/>
      <c r="C7" s="17"/>
      <c r="D7" s="18"/>
      <c r="E7" s="17"/>
      <c r="F7" s="18"/>
      <c r="G7" s="17"/>
      <c r="H7" s="18"/>
      <c r="I7" s="17"/>
      <c r="J7" s="18"/>
      <c r="K7" s="17"/>
      <c r="L7" s="18"/>
      <c r="M7" s="17"/>
      <c r="N7" s="18"/>
      <c r="O7" s="17"/>
      <c r="P7" s="18"/>
      <c r="Q7" s="17"/>
      <c r="R7" s="18"/>
      <c r="S7" s="17"/>
      <c r="T7" s="18"/>
      <c r="U7" s="17"/>
      <c r="V7" s="18"/>
      <c r="W7" s="17"/>
      <c r="X7" s="18"/>
    </row>
    <row r="8" spans="1:3749" s="12" customFormat="1" x14ac:dyDescent="0.3">
      <c r="A8" s="11" t="s">
        <v>56</v>
      </c>
      <c r="B8" s="11" t="s">
        <v>157</v>
      </c>
      <c r="C8" s="13">
        <v>189</v>
      </c>
      <c r="D8" s="14">
        <v>2</v>
      </c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>SUM(C8,E8,G8,I8,K8,M8,O8,Q8,S8,U8)</f>
        <v>189</v>
      </c>
      <c r="X8" s="14">
        <f>SUM(D8,F8,H8,J8,L8,N8,P8,R8,T8,V8)</f>
        <v>2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ref="W9:X11" si="1">SUM(C9,E9,G9,I9,K9,M9,O9,Q9,S9,U9)</f>
        <v>0</v>
      </c>
      <c r="X9" s="14">
        <f t="shared" si="1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1"/>
        <v>0</v>
      </c>
      <c r="X10" s="14">
        <f t="shared" si="1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1"/>
        <v>0</v>
      </c>
      <c r="X11" s="14">
        <f t="shared" si="1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</sheetData>
  <sortState xmlns:xlrd2="http://schemas.microsoft.com/office/spreadsheetml/2017/richdata2" ref="A3:ENE6">
    <sortCondition ref="A3:A6"/>
  </sortState>
  <mergeCells count="12">
    <mergeCell ref="U1:V1"/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0000000000000007" right="0.70000000000000007" top="1.0456692913385826" bottom="1.0456692913385826" header="0.74999999999999989" footer="0.74999999999999989"/>
  <pageSetup paperSize="9" scale="155" fitToWidth="0" fitToHeight="0" pageOrder="overThenDown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ENE30"/>
  <sheetViews>
    <sheetView workbookViewId="0">
      <pane ySplit="2" topLeftCell="A3" activePane="bottomLeft" state="frozen"/>
      <selection pane="bottomLeft" activeCell="A22" sqref="A22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0" t="s">
        <v>19</v>
      </c>
      <c r="B1" s="51"/>
      <c r="C1" s="50" t="s">
        <v>8</v>
      </c>
      <c r="D1" s="51"/>
      <c r="E1" s="50" t="s">
        <v>9</v>
      </c>
      <c r="F1" s="51"/>
      <c r="G1" s="50" t="s">
        <v>10</v>
      </c>
      <c r="H1" s="51"/>
      <c r="I1" s="50" t="s">
        <v>11</v>
      </c>
      <c r="J1" s="51"/>
      <c r="K1" s="50" t="s">
        <v>3</v>
      </c>
      <c r="L1" s="51"/>
      <c r="M1" s="50" t="s">
        <v>7</v>
      </c>
      <c r="N1" s="51"/>
      <c r="O1" s="50" t="s">
        <v>4</v>
      </c>
      <c r="P1" s="51"/>
      <c r="Q1" s="50" t="s">
        <v>5</v>
      </c>
      <c r="R1" s="51"/>
      <c r="S1" s="50" t="s">
        <v>6</v>
      </c>
      <c r="T1" s="51"/>
      <c r="U1" s="50" t="s">
        <v>12</v>
      </c>
      <c r="V1" s="51"/>
      <c r="W1" s="50" t="s">
        <v>198</v>
      </c>
      <c r="X1" s="51"/>
    </row>
    <row r="2" spans="1:3749" s="4" customFormat="1" ht="19.95" customHeight="1" x14ac:dyDescent="0.35">
      <c r="A2" s="6" t="s">
        <v>0</v>
      </c>
      <c r="B2" s="6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23" t="s">
        <v>124</v>
      </c>
      <c r="B3" s="23" t="s">
        <v>140</v>
      </c>
      <c r="C3" s="13">
        <v>250</v>
      </c>
      <c r="D3" s="14">
        <v>24</v>
      </c>
      <c r="E3" s="13">
        <v>250</v>
      </c>
      <c r="F3" s="14">
        <v>25</v>
      </c>
      <c r="G3" s="13">
        <v>250</v>
      </c>
      <c r="H3" s="14">
        <v>23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W21" si="0">SUM(C3,E3,G3,I3,K3,M3,O3,Q3,S3,U3)</f>
        <v>750</v>
      </c>
      <c r="X3" s="14">
        <f t="shared" ref="X3:X21" si="1">SUM(D3,F3,H3,J3,L3,N3,P3,R3,T3,V3)</f>
        <v>72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 t="s">
        <v>58</v>
      </c>
      <c r="B4" s="11" t="s">
        <v>182</v>
      </c>
      <c r="C4" s="13">
        <v>250</v>
      </c>
      <c r="D4" s="14">
        <v>20</v>
      </c>
      <c r="E4" s="13">
        <v>250</v>
      </c>
      <c r="F4" s="14">
        <v>21</v>
      </c>
      <c r="G4" s="13">
        <v>250</v>
      </c>
      <c r="H4" s="14">
        <v>18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750</v>
      </c>
      <c r="X4" s="14">
        <f t="shared" si="1"/>
        <v>59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 t="s">
        <v>125</v>
      </c>
      <c r="B5" s="11" t="s">
        <v>140</v>
      </c>
      <c r="C5" s="13">
        <v>250</v>
      </c>
      <c r="D5" s="14">
        <v>19</v>
      </c>
      <c r="E5" s="13">
        <v>250</v>
      </c>
      <c r="F5" s="14">
        <v>22</v>
      </c>
      <c r="G5" s="13">
        <v>250</v>
      </c>
      <c r="H5" s="14">
        <v>17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750</v>
      </c>
      <c r="X5" s="14">
        <f t="shared" si="1"/>
        <v>58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23" t="s">
        <v>139</v>
      </c>
      <c r="B6" s="23" t="s">
        <v>140</v>
      </c>
      <c r="C6" s="13">
        <v>250</v>
      </c>
      <c r="D6" s="14">
        <v>16</v>
      </c>
      <c r="E6" s="13">
        <v>250</v>
      </c>
      <c r="F6" s="14">
        <v>22</v>
      </c>
      <c r="G6" s="13">
        <v>250</v>
      </c>
      <c r="H6" s="14">
        <v>14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750</v>
      </c>
      <c r="X6" s="14">
        <f t="shared" si="1"/>
        <v>52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 t="s">
        <v>28</v>
      </c>
      <c r="B7" s="11" t="s">
        <v>29</v>
      </c>
      <c r="C7" s="13">
        <v>250</v>
      </c>
      <c r="D7" s="14">
        <v>18</v>
      </c>
      <c r="E7" s="13">
        <v>250</v>
      </c>
      <c r="F7" s="14">
        <v>24</v>
      </c>
      <c r="G7" s="13">
        <v>249</v>
      </c>
      <c r="H7" s="14">
        <v>16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749</v>
      </c>
      <c r="X7" s="14">
        <f t="shared" si="1"/>
        <v>58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 t="s">
        <v>136</v>
      </c>
      <c r="B8" s="11" t="s">
        <v>140</v>
      </c>
      <c r="C8" s="13">
        <v>250</v>
      </c>
      <c r="D8" s="14">
        <v>20</v>
      </c>
      <c r="E8" s="13">
        <v>249</v>
      </c>
      <c r="F8" s="14">
        <v>13</v>
      </c>
      <c r="G8" s="13">
        <v>249</v>
      </c>
      <c r="H8" s="14">
        <v>12</v>
      </c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748</v>
      </c>
      <c r="X8" s="14">
        <f t="shared" si="1"/>
        <v>45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44" t="s">
        <v>134</v>
      </c>
      <c r="B9" s="23" t="s">
        <v>140</v>
      </c>
      <c r="C9" s="13">
        <v>248</v>
      </c>
      <c r="D9" s="14">
        <v>16</v>
      </c>
      <c r="E9" s="13">
        <v>250</v>
      </c>
      <c r="F9" s="14">
        <v>20</v>
      </c>
      <c r="G9" s="13">
        <v>249</v>
      </c>
      <c r="H9" s="14">
        <v>11</v>
      </c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747</v>
      </c>
      <c r="X9" s="14">
        <f t="shared" si="1"/>
        <v>47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 t="s">
        <v>117</v>
      </c>
      <c r="B10" s="11" t="s">
        <v>179</v>
      </c>
      <c r="C10" s="13">
        <v>249</v>
      </c>
      <c r="D10" s="14">
        <v>9</v>
      </c>
      <c r="E10" s="13">
        <v>248</v>
      </c>
      <c r="F10" s="14">
        <v>9</v>
      </c>
      <c r="G10" s="13">
        <v>249</v>
      </c>
      <c r="H10" s="14">
        <v>10</v>
      </c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746</v>
      </c>
      <c r="X10" s="14">
        <f t="shared" si="1"/>
        <v>28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44" t="s">
        <v>138</v>
      </c>
      <c r="B11" s="11" t="s">
        <v>140</v>
      </c>
      <c r="C11" s="13">
        <v>249</v>
      </c>
      <c r="D11" s="14">
        <v>15</v>
      </c>
      <c r="E11" s="13">
        <v>249</v>
      </c>
      <c r="F11" s="14">
        <v>16</v>
      </c>
      <c r="G11" s="13">
        <v>247</v>
      </c>
      <c r="H11" s="14">
        <v>11</v>
      </c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745</v>
      </c>
      <c r="X11" s="14">
        <f t="shared" si="1"/>
        <v>42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44" t="s">
        <v>47</v>
      </c>
      <c r="B12" s="44" t="s">
        <v>140</v>
      </c>
      <c r="C12" s="13">
        <v>247</v>
      </c>
      <c r="D12" s="14">
        <v>13</v>
      </c>
      <c r="E12" s="13">
        <v>245</v>
      </c>
      <c r="F12" s="14">
        <v>7</v>
      </c>
      <c r="G12" s="13">
        <v>248</v>
      </c>
      <c r="H12" s="14">
        <v>14</v>
      </c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740</v>
      </c>
      <c r="X12" s="14">
        <f t="shared" si="1"/>
        <v>34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2" t="s">
        <v>184</v>
      </c>
      <c r="B13" s="11" t="s">
        <v>185</v>
      </c>
      <c r="C13" s="13">
        <v>249</v>
      </c>
      <c r="D13" s="14">
        <v>12</v>
      </c>
      <c r="E13" s="13">
        <v>244</v>
      </c>
      <c r="F13" s="14">
        <v>9</v>
      </c>
      <c r="G13" s="13">
        <v>245</v>
      </c>
      <c r="H13" s="14">
        <v>16</v>
      </c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738</v>
      </c>
      <c r="X13" s="14">
        <f t="shared" si="1"/>
        <v>37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2" t="s">
        <v>180</v>
      </c>
      <c r="B14" s="11" t="s">
        <v>179</v>
      </c>
      <c r="C14" s="13">
        <v>248</v>
      </c>
      <c r="D14" s="14">
        <v>10</v>
      </c>
      <c r="E14" s="13">
        <v>238</v>
      </c>
      <c r="F14" s="14">
        <v>6</v>
      </c>
      <c r="G14" s="13">
        <v>248</v>
      </c>
      <c r="H14" s="14">
        <v>15</v>
      </c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734</v>
      </c>
      <c r="X14" s="14">
        <f t="shared" si="1"/>
        <v>31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21" t="s">
        <v>105</v>
      </c>
      <c r="B15" s="11" t="s">
        <v>160</v>
      </c>
      <c r="C15" s="13">
        <v>248</v>
      </c>
      <c r="D15" s="14">
        <v>13</v>
      </c>
      <c r="E15" s="13">
        <v>241</v>
      </c>
      <c r="F15" s="14">
        <v>6</v>
      </c>
      <c r="G15" s="13">
        <v>245</v>
      </c>
      <c r="H15" s="14">
        <v>9</v>
      </c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0"/>
        <v>734</v>
      </c>
      <c r="X15" s="14">
        <f t="shared" si="1"/>
        <v>28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12" t="s">
        <v>119</v>
      </c>
      <c r="B16" s="11" t="s">
        <v>179</v>
      </c>
      <c r="C16" s="13">
        <v>244</v>
      </c>
      <c r="D16" s="14">
        <v>7</v>
      </c>
      <c r="E16" s="13">
        <v>244</v>
      </c>
      <c r="F16" s="14">
        <v>4</v>
      </c>
      <c r="G16" s="13">
        <v>245</v>
      </c>
      <c r="H16" s="14">
        <v>8</v>
      </c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0"/>
        <v>733</v>
      </c>
      <c r="X16" s="14">
        <f t="shared" si="1"/>
        <v>19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2" t="s">
        <v>120</v>
      </c>
      <c r="B17" s="11" t="s">
        <v>179</v>
      </c>
      <c r="C17" s="13">
        <v>241</v>
      </c>
      <c r="D17" s="14">
        <v>6</v>
      </c>
      <c r="E17" s="13">
        <v>242</v>
      </c>
      <c r="F17" s="14">
        <v>6</v>
      </c>
      <c r="G17" s="13">
        <v>245</v>
      </c>
      <c r="H17" s="14">
        <v>6</v>
      </c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0"/>
        <v>728</v>
      </c>
      <c r="X17" s="14">
        <f t="shared" si="1"/>
        <v>18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 t="s">
        <v>123</v>
      </c>
      <c r="B18" s="11" t="s">
        <v>179</v>
      </c>
      <c r="C18" s="13">
        <v>242</v>
      </c>
      <c r="D18" s="14">
        <v>7</v>
      </c>
      <c r="E18" s="13">
        <v>244</v>
      </c>
      <c r="F18" s="14">
        <v>9</v>
      </c>
      <c r="G18" s="13">
        <v>238</v>
      </c>
      <c r="H18" s="14">
        <v>6</v>
      </c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0"/>
        <v>724</v>
      </c>
      <c r="X18" s="14">
        <f t="shared" si="1"/>
        <v>22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  <row r="19" spans="1:3749" s="12" customFormat="1" x14ac:dyDescent="0.3">
      <c r="A19" s="23" t="s">
        <v>121</v>
      </c>
      <c r="B19" s="11" t="s">
        <v>186</v>
      </c>
      <c r="C19" s="13">
        <v>242</v>
      </c>
      <c r="D19" s="14">
        <v>7</v>
      </c>
      <c r="E19" s="13">
        <v>232</v>
      </c>
      <c r="F19" s="14">
        <v>10</v>
      </c>
      <c r="G19" s="13">
        <v>236</v>
      </c>
      <c r="H19" s="14">
        <v>5</v>
      </c>
      <c r="I19" s="13"/>
      <c r="J19" s="14"/>
      <c r="K19" s="13"/>
      <c r="L19" s="14"/>
      <c r="M19" s="13"/>
      <c r="N19" s="14"/>
      <c r="O19" s="13"/>
      <c r="P19" s="14"/>
      <c r="Q19" s="13"/>
      <c r="R19" s="14"/>
      <c r="S19" s="13"/>
      <c r="T19" s="14"/>
      <c r="U19" s="13"/>
      <c r="V19" s="14"/>
      <c r="W19" s="13">
        <f t="shared" si="0"/>
        <v>710</v>
      </c>
      <c r="X19" s="14">
        <f t="shared" si="1"/>
        <v>22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</row>
    <row r="20" spans="1:3749" s="12" customFormat="1" x14ac:dyDescent="0.3">
      <c r="A20" s="11" t="s">
        <v>135</v>
      </c>
      <c r="B20" s="44" t="s">
        <v>140</v>
      </c>
      <c r="C20" s="13">
        <v>243</v>
      </c>
      <c r="D20" s="14">
        <v>12</v>
      </c>
      <c r="E20" s="13">
        <v>230</v>
      </c>
      <c r="F20" s="14">
        <v>6</v>
      </c>
      <c r="G20" s="13">
        <v>236</v>
      </c>
      <c r="H20" s="14">
        <v>2</v>
      </c>
      <c r="I20" s="13"/>
      <c r="J20" s="14"/>
      <c r="K20" s="13"/>
      <c r="L20" s="14"/>
      <c r="M20" s="13"/>
      <c r="N20" s="14"/>
      <c r="O20" s="13"/>
      <c r="P20" s="14"/>
      <c r="Q20" s="13"/>
      <c r="R20" s="14"/>
      <c r="S20" s="13"/>
      <c r="T20" s="14"/>
      <c r="U20" s="13"/>
      <c r="V20" s="14"/>
      <c r="W20" s="13">
        <f t="shared" si="0"/>
        <v>709</v>
      </c>
      <c r="X20" s="14">
        <f t="shared" si="1"/>
        <v>20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</row>
    <row r="21" spans="1:3749" s="12" customFormat="1" x14ac:dyDescent="0.3">
      <c r="A21" s="11" t="s">
        <v>127</v>
      </c>
      <c r="B21" s="11" t="s">
        <v>179</v>
      </c>
      <c r="C21" s="13">
        <v>247</v>
      </c>
      <c r="D21" s="14">
        <v>11</v>
      </c>
      <c r="E21" s="13">
        <v>243</v>
      </c>
      <c r="F21" s="14">
        <v>6</v>
      </c>
      <c r="G21" s="13"/>
      <c r="H21" s="14"/>
      <c r="I21" s="13"/>
      <c r="J21" s="14"/>
      <c r="K21" s="13"/>
      <c r="L21" s="14"/>
      <c r="M21" s="13"/>
      <c r="N21" s="14"/>
      <c r="O21" s="13"/>
      <c r="P21" s="14"/>
      <c r="Q21" s="13"/>
      <c r="R21" s="14"/>
      <c r="S21" s="13"/>
      <c r="T21" s="14"/>
      <c r="U21" s="13"/>
      <c r="V21" s="14"/>
      <c r="W21" s="13">
        <f t="shared" si="0"/>
        <v>490</v>
      </c>
      <c r="X21" s="14">
        <f t="shared" si="1"/>
        <v>17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</row>
    <row r="22" spans="1:3749" s="12" customFormat="1" x14ac:dyDescent="0.3">
      <c r="B22" s="11"/>
      <c r="C22" s="13"/>
      <c r="D22" s="14"/>
      <c r="E22" s="13"/>
      <c r="F22" s="14"/>
      <c r="G22" s="13"/>
      <c r="H22" s="14"/>
      <c r="I22" s="13"/>
      <c r="J22" s="14"/>
      <c r="K22" s="13"/>
      <c r="L22" s="14"/>
      <c r="M22" s="13"/>
      <c r="N22" s="14"/>
      <c r="O22" s="13"/>
      <c r="P22" s="14"/>
      <c r="Q22" s="13"/>
      <c r="R22" s="14"/>
      <c r="S22" s="13"/>
      <c r="T22" s="14"/>
      <c r="U22" s="13"/>
      <c r="V22" s="14"/>
      <c r="W22" s="13">
        <f t="shared" ref="W22:W24" si="2">SUM(C22,E22,G22,I22,K22,M22,O22,Q22,S22,U22)</f>
        <v>0</v>
      </c>
      <c r="X22" s="14">
        <f t="shared" ref="X22:X24" si="3">SUM(D22,F22,H22,J22,L22,N22,P22,R22,T22,V22)</f>
        <v>0</v>
      </c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</row>
    <row r="23" spans="1:3749" s="12" customFormat="1" x14ac:dyDescent="0.3">
      <c r="A23" s="11"/>
      <c r="B23" s="11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>
        <f t="shared" si="2"/>
        <v>0</v>
      </c>
      <c r="X23" s="14">
        <f t="shared" si="3"/>
        <v>0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</row>
    <row r="24" spans="1:3749" s="12" customFormat="1" x14ac:dyDescent="0.3">
      <c r="A24" s="11"/>
      <c r="B24" s="11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>
        <f t="shared" si="2"/>
        <v>0</v>
      </c>
      <c r="X24" s="14">
        <f t="shared" si="3"/>
        <v>0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</row>
    <row r="25" spans="1:3749" ht="14.25" customHeight="1" x14ac:dyDescent="0.3">
      <c r="A25" s="19" t="s">
        <v>13</v>
      </c>
      <c r="B25" s="19"/>
      <c r="C25" s="17"/>
      <c r="D25" s="18"/>
      <c r="E25" s="17"/>
      <c r="F25" s="18"/>
      <c r="G25" s="17"/>
      <c r="H25" s="18"/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</row>
    <row r="26" spans="1:3749" s="12" customFormat="1" x14ac:dyDescent="0.3">
      <c r="A26" s="23" t="s">
        <v>115</v>
      </c>
      <c r="B26" s="11"/>
      <c r="C26" s="13"/>
      <c r="D26" s="14"/>
      <c r="E26" s="13"/>
      <c r="F26" s="14"/>
      <c r="G26" s="13"/>
      <c r="H26" s="14"/>
      <c r="I26" s="13"/>
      <c r="J26" s="14"/>
      <c r="K26" s="13"/>
      <c r="L26" s="14"/>
      <c r="M26" s="13"/>
      <c r="N26" s="14"/>
      <c r="O26" s="13"/>
      <c r="P26" s="14"/>
      <c r="Q26" s="13"/>
      <c r="R26" s="14"/>
      <c r="S26" s="13"/>
      <c r="T26" s="14"/>
      <c r="U26" s="13"/>
      <c r="V26" s="14"/>
      <c r="W26" s="13">
        <f>SUM(C26,E26,G26,I26,K26,M26,O26,Q26,S26,U26)</f>
        <v>0</v>
      </c>
      <c r="X26" s="14">
        <f>SUM(D26,F26,H26,J26,L26,N26,P26,R26,T26,V26)</f>
        <v>0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</row>
    <row r="27" spans="1:3749" s="12" customFormat="1" x14ac:dyDescent="0.3">
      <c r="A27" s="23" t="s">
        <v>137</v>
      </c>
      <c r="B27" s="11"/>
      <c r="C27" s="13">
        <v>249</v>
      </c>
      <c r="D27" s="14">
        <v>14</v>
      </c>
      <c r="E27" s="13"/>
      <c r="F27" s="14"/>
      <c r="G27" s="13"/>
      <c r="H27" s="14"/>
      <c r="I27" s="13"/>
      <c r="J27" s="14"/>
      <c r="K27" s="13"/>
      <c r="L27" s="14"/>
      <c r="M27" s="13"/>
      <c r="N27" s="14"/>
      <c r="O27" s="13"/>
      <c r="P27" s="14"/>
      <c r="Q27" s="13"/>
      <c r="R27" s="14"/>
      <c r="S27" s="13"/>
      <c r="T27" s="14"/>
      <c r="U27" s="13"/>
      <c r="V27" s="14"/>
      <c r="W27" s="13">
        <f>SUM(C27,E27,G27,I27,K27,M27,O27,Q27,S27,U27)</f>
        <v>249</v>
      </c>
      <c r="X27" s="14">
        <f>SUM(D27,F27,H27,J27,L27,N27,P27,R27,T27,V27)</f>
        <v>14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</row>
    <row r="28" spans="1:3749" s="12" customFormat="1" x14ac:dyDescent="0.3">
      <c r="A28" s="11"/>
      <c r="B28" s="11"/>
      <c r="C28" s="13"/>
      <c r="D28" s="14"/>
      <c r="E28" s="13"/>
      <c r="F28" s="14"/>
      <c r="G28" s="13"/>
      <c r="H28" s="14"/>
      <c r="I28" s="13"/>
      <c r="J28" s="14"/>
      <c r="K28" s="13"/>
      <c r="L28" s="14"/>
      <c r="M28" s="13"/>
      <c r="N28" s="14"/>
      <c r="O28" s="13"/>
      <c r="P28" s="14"/>
      <c r="Q28" s="13"/>
      <c r="R28" s="14"/>
      <c r="S28" s="13"/>
      <c r="T28" s="14"/>
      <c r="U28" s="13"/>
      <c r="V28" s="14"/>
      <c r="W28" s="13">
        <f t="shared" ref="W28:X30" si="4">SUM(C28,E28,G28,I28,K28,M28,O28,Q28,S28,U28)</f>
        <v>0</v>
      </c>
      <c r="X28" s="14">
        <f t="shared" si="4"/>
        <v>0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</row>
    <row r="29" spans="1:3749" s="12" customFormat="1" x14ac:dyDescent="0.3">
      <c r="A29" s="11"/>
      <c r="B29" s="11"/>
      <c r="C29" s="13"/>
      <c r="D29" s="14"/>
      <c r="E29" s="13"/>
      <c r="F29" s="14"/>
      <c r="G29" s="13"/>
      <c r="H29" s="14"/>
      <c r="I29" s="13"/>
      <c r="J29" s="14"/>
      <c r="K29" s="13"/>
      <c r="L29" s="14"/>
      <c r="M29" s="13"/>
      <c r="N29" s="14"/>
      <c r="O29" s="13"/>
      <c r="P29" s="14"/>
      <c r="Q29" s="13"/>
      <c r="R29" s="14"/>
      <c r="S29" s="13"/>
      <c r="T29" s="14"/>
      <c r="U29" s="13"/>
      <c r="V29" s="14"/>
      <c r="W29" s="13">
        <f t="shared" si="4"/>
        <v>0</v>
      </c>
      <c r="X29" s="14">
        <f t="shared" si="4"/>
        <v>0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</row>
    <row r="30" spans="1:3749" s="12" customFormat="1" x14ac:dyDescent="0.3">
      <c r="A30" s="11"/>
      <c r="B30" s="11"/>
      <c r="C30" s="13"/>
      <c r="D30" s="14"/>
      <c r="E30" s="13"/>
      <c r="F30" s="14"/>
      <c r="G30" s="13"/>
      <c r="H30" s="14"/>
      <c r="I30" s="13"/>
      <c r="J30" s="14"/>
      <c r="K30" s="13"/>
      <c r="L30" s="14"/>
      <c r="M30" s="13"/>
      <c r="N30" s="14"/>
      <c r="O30" s="13"/>
      <c r="P30" s="14"/>
      <c r="Q30" s="13"/>
      <c r="R30" s="14"/>
      <c r="S30" s="13"/>
      <c r="T30" s="14"/>
      <c r="U30" s="13"/>
      <c r="V30" s="14"/>
      <c r="W30" s="13">
        <f t="shared" si="4"/>
        <v>0</v>
      </c>
      <c r="X30" s="14">
        <f t="shared" si="4"/>
        <v>0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</row>
  </sheetData>
  <sortState xmlns:xlrd2="http://schemas.microsoft.com/office/spreadsheetml/2017/richdata2" ref="A3:ENE21">
    <sortCondition descending="1" ref="W3:W21"/>
    <sortCondition descending="1" ref="X3:X21"/>
  </sortState>
  <mergeCells count="12">
    <mergeCell ref="U1:V1"/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5F87C-9618-474D-AD63-E05E30BE445B}">
  <sheetPr>
    <tabColor theme="7" tint="0.39997558519241921"/>
  </sheetPr>
  <dimension ref="A1:ENE25"/>
  <sheetViews>
    <sheetView workbookViewId="0">
      <pane ySplit="2" topLeftCell="A3" activePane="bottomLeft" state="frozen"/>
      <selection pane="bottomLeft" activeCell="A19" sqref="A19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0" t="s">
        <v>20</v>
      </c>
      <c r="B1" s="51"/>
      <c r="C1" s="50" t="s">
        <v>8</v>
      </c>
      <c r="D1" s="51"/>
      <c r="E1" s="50" t="s">
        <v>9</v>
      </c>
      <c r="F1" s="51"/>
      <c r="G1" s="50" t="s">
        <v>10</v>
      </c>
      <c r="H1" s="51"/>
      <c r="I1" s="50" t="s">
        <v>11</v>
      </c>
      <c r="J1" s="51"/>
      <c r="K1" s="50" t="s">
        <v>3</v>
      </c>
      <c r="L1" s="51"/>
      <c r="M1" s="50" t="s">
        <v>7</v>
      </c>
      <c r="N1" s="51"/>
      <c r="O1" s="50" t="s">
        <v>4</v>
      </c>
      <c r="P1" s="51"/>
      <c r="Q1" s="50" t="s">
        <v>5</v>
      </c>
      <c r="R1" s="51"/>
      <c r="S1" s="50" t="s">
        <v>6</v>
      </c>
      <c r="T1" s="51"/>
      <c r="U1" s="50" t="s">
        <v>12</v>
      </c>
      <c r="V1" s="51"/>
      <c r="W1" s="50" t="s">
        <v>198</v>
      </c>
      <c r="X1" s="51"/>
    </row>
    <row r="2" spans="1:3749" s="4" customFormat="1" ht="19.95" customHeight="1" x14ac:dyDescent="0.35">
      <c r="A2" s="6" t="s">
        <v>0</v>
      </c>
      <c r="B2" s="6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44" t="s">
        <v>124</v>
      </c>
      <c r="B3" s="11" t="s">
        <v>140</v>
      </c>
      <c r="C3" s="13">
        <v>250</v>
      </c>
      <c r="D3" s="14">
        <v>23</v>
      </c>
      <c r="E3" s="13">
        <v>250</v>
      </c>
      <c r="F3" s="14">
        <v>19</v>
      </c>
      <c r="G3" s="13">
        <v>250</v>
      </c>
      <c r="H3" s="14">
        <v>23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W18" si="0">SUM(C3,E3,G3,I3,K3,M3,O3,Q3,S3,U3)</f>
        <v>750</v>
      </c>
      <c r="X3" s="14">
        <f t="shared" ref="X3:X18" si="1">SUM(D3,F3,H3,J3,L3,N3,P3,R3,T3,V3)</f>
        <v>65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 t="s">
        <v>28</v>
      </c>
      <c r="B4" s="11" t="s">
        <v>29</v>
      </c>
      <c r="C4" s="13">
        <v>250</v>
      </c>
      <c r="D4" s="14">
        <v>20</v>
      </c>
      <c r="E4" s="13">
        <v>250</v>
      </c>
      <c r="F4" s="14">
        <v>21</v>
      </c>
      <c r="G4" s="13">
        <v>250</v>
      </c>
      <c r="H4" s="14">
        <v>19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750</v>
      </c>
      <c r="X4" s="14">
        <f t="shared" si="1"/>
        <v>60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 t="s">
        <v>129</v>
      </c>
      <c r="B5" s="11" t="s">
        <v>140</v>
      </c>
      <c r="C5" s="13">
        <v>250</v>
      </c>
      <c r="D5" s="14">
        <v>20</v>
      </c>
      <c r="E5" s="13">
        <v>250</v>
      </c>
      <c r="F5" s="14">
        <v>22</v>
      </c>
      <c r="G5" s="13">
        <v>250</v>
      </c>
      <c r="H5" s="14">
        <v>17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750</v>
      </c>
      <c r="X5" s="14">
        <f t="shared" si="1"/>
        <v>59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 t="s">
        <v>125</v>
      </c>
      <c r="B6" s="11" t="s">
        <v>140</v>
      </c>
      <c r="C6" s="13">
        <v>250</v>
      </c>
      <c r="D6" s="14">
        <v>16</v>
      </c>
      <c r="E6" s="13">
        <v>250</v>
      </c>
      <c r="F6" s="14">
        <v>21</v>
      </c>
      <c r="G6" s="13">
        <v>250</v>
      </c>
      <c r="H6" s="14">
        <v>15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750</v>
      </c>
      <c r="X6" s="14">
        <f t="shared" si="1"/>
        <v>52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23" t="s">
        <v>82</v>
      </c>
      <c r="B7" s="11" t="s">
        <v>158</v>
      </c>
      <c r="C7" s="13">
        <v>249</v>
      </c>
      <c r="D7" s="14">
        <v>23</v>
      </c>
      <c r="E7" s="13">
        <v>249</v>
      </c>
      <c r="F7" s="14">
        <v>10</v>
      </c>
      <c r="G7" s="13">
        <v>247</v>
      </c>
      <c r="H7" s="14">
        <v>17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745</v>
      </c>
      <c r="X7" s="14">
        <f t="shared" si="1"/>
        <v>50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11" t="s">
        <v>56</v>
      </c>
      <c r="B8" s="11" t="s">
        <v>153</v>
      </c>
      <c r="C8" s="13">
        <v>244</v>
      </c>
      <c r="D8" s="14">
        <v>8</v>
      </c>
      <c r="E8" s="13">
        <v>243</v>
      </c>
      <c r="F8" s="14">
        <v>8</v>
      </c>
      <c r="G8" s="13">
        <v>242</v>
      </c>
      <c r="H8" s="14">
        <v>7</v>
      </c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729</v>
      </c>
      <c r="X8" s="14">
        <f t="shared" si="1"/>
        <v>23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 t="s">
        <v>118</v>
      </c>
      <c r="B9" s="11" t="s">
        <v>179</v>
      </c>
      <c r="C9" s="13">
        <v>232</v>
      </c>
      <c r="D9" s="14">
        <v>2</v>
      </c>
      <c r="E9" s="13">
        <v>242</v>
      </c>
      <c r="F9" s="14">
        <v>8</v>
      </c>
      <c r="G9" s="13">
        <v>245</v>
      </c>
      <c r="H9" s="14">
        <v>6</v>
      </c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719</v>
      </c>
      <c r="X9" s="14">
        <f t="shared" si="1"/>
        <v>16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 t="s">
        <v>122</v>
      </c>
      <c r="B10" s="11" t="s">
        <v>179</v>
      </c>
      <c r="C10" s="13">
        <v>242</v>
      </c>
      <c r="D10" s="14">
        <v>10</v>
      </c>
      <c r="E10" s="13">
        <v>233</v>
      </c>
      <c r="F10" s="14">
        <v>7</v>
      </c>
      <c r="G10" s="13">
        <v>240</v>
      </c>
      <c r="H10" s="14">
        <v>5</v>
      </c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715</v>
      </c>
      <c r="X10" s="14">
        <f t="shared" si="1"/>
        <v>22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 t="s">
        <v>132</v>
      </c>
      <c r="B11" s="11" t="s">
        <v>179</v>
      </c>
      <c r="C11" s="13">
        <v>236</v>
      </c>
      <c r="D11" s="14">
        <v>1</v>
      </c>
      <c r="E11" s="13">
        <v>237</v>
      </c>
      <c r="F11" s="14">
        <v>7</v>
      </c>
      <c r="G11" s="13">
        <v>242</v>
      </c>
      <c r="H11" s="14">
        <v>5</v>
      </c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715</v>
      </c>
      <c r="X11" s="14">
        <f t="shared" si="1"/>
        <v>13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  <row r="12" spans="1:3749" s="12" customFormat="1" x14ac:dyDescent="0.3">
      <c r="A12" s="11" t="s">
        <v>194</v>
      </c>
      <c r="B12" s="11" t="s">
        <v>179</v>
      </c>
      <c r="C12" s="13">
        <v>235</v>
      </c>
      <c r="D12" s="14">
        <v>6</v>
      </c>
      <c r="E12" s="13">
        <v>240</v>
      </c>
      <c r="F12" s="14">
        <v>5</v>
      </c>
      <c r="G12" s="13">
        <v>239</v>
      </c>
      <c r="H12" s="14">
        <v>5</v>
      </c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714</v>
      </c>
      <c r="X12" s="14">
        <f t="shared" si="1"/>
        <v>16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 t="s">
        <v>131</v>
      </c>
      <c r="B13" s="11" t="s">
        <v>179</v>
      </c>
      <c r="C13" s="13">
        <v>237</v>
      </c>
      <c r="D13" s="14">
        <v>4</v>
      </c>
      <c r="E13" s="13">
        <v>234</v>
      </c>
      <c r="F13" s="14">
        <v>3</v>
      </c>
      <c r="G13" s="13">
        <v>232</v>
      </c>
      <c r="H13" s="14">
        <v>4</v>
      </c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703</v>
      </c>
      <c r="X13" s="14">
        <f t="shared" si="1"/>
        <v>11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 t="s">
        <v>133</v>
      </c>
      <c r="B14" s="11" t="s">
        <v>179</v>
      </c>
      <c r="C14" s="13">
        <v>222</v>
      </c>
      <c r="D14" s="14">
        <v>2</v>
      </c>
      <c r="E14" s="13">
        <v>235</v>
      </c>
      <c r="F14" s="14">
        <v>3</v>
      </c>
      <c r="G14" s="13">
        <v>236</v>
      </c>
      <c r="H14" s="14">
        <v>4</v>
      </c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693</v>
      </c>
      <c r="X14" s="14">
        <f t="shared" si="1"/>
        <v>9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11" t="s">
        <v>130</v>
      </c>
      <c r="B15" s="11" t="s">
        <v>179</v>
      </c>
      <c r="C15" s="13">
        <v>233</v>
      </c>
      <c r="D15" s="14">
        <v>1</v>
      </c>
      <c r="E15" s="13">
        <v>222</v>
      </c>
      <c r="F15" s="14">
        <v>3</v>
      </c>
      <c r="G15" s="13">
        <v>233</v>
      </c>
      <c r="H15" s="14">
        <v>5</v>
      </c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0"/>
        <v>688</v>
      </c>
      <c r="X15" s="14">
        <f t="shared" si="1"/>
        <v>9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11" t="s">
        <v>128</v>
      </c>
      <c r="B16" s="11" t="s">
        <v>179</v>
      </c>
      <c r="C16" s="13">
        <v>230</v>
      </c>
      <c r="D16" s="14">
        <v>2</v>
      </c>
      <c r="E16" s="13">
        <v>209</v>
      </c>
      <c r="F16" s="14">
        <v>0</v>
      </c>
      <c r="G16" s="13">
        <v>232</v>
      </c>
      <c r="H16" s="14">
        <v>6</v>
      </c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0"/>
        <v>671</v>
      </c>
      <c r="X16" s="14">
        <f t="shared" si="1"/>
        <v>8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 t="s">
        <v>181</v>
      </c>
      <c r="B17" s="11" t="s">
        <v>179</v>
      </c>
      <c r="C17" s="13">
        <v>223</v>
      </c>
      <c r="D17" s="14">
        <v>5</v>
      </c>
      <c r="E17" s="13">
        <v>190</v>
      </c>
      <c r="F17" s="14">
        <v>0</v>
      </c>
      <c r="G17" s="13">
        <v>209</v>
      </c>
      <c r="H17" s="14">
        <v>2</v>
      </c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0"/>
        <v>622</v>
      </c>
      <c r="X17" s="14">
        <f t="shared" si="1"/>
        <v>7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 t="s">
        <v>126</v>
      </c>
      <c r="B18" s="11" t="s">
        <v>179</v>
      </c>
      <c r="C18" s="13">
        <v>223</v>
      </c>
      <c r="D18" s="14">
        <v>1</v>
      </c>
      <c r="E18" s="13">
        <v>226</v>
      </c>
      <c r="F18" s="14">
        <v>6</v>
      </c>
      <c r="G18" s="13"/>
      <c r="H18" s="14"/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0"/>
        <v>449</v>
      </c>
      <c r="X18" s="14">
        <f t="shared" si="1"/>
        <v>7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  <row r="19" spans="1:3749" s="12" customFormat="1" x14ac:dyDescent="0.3">
      <c r="B19" s="11"/>
      <c r="C19" s="13"/>
      <c r="D19" s="14"/>
      <c r="E19" s="13"/>
      <c r="F19" s="14"/>
      <c r="G19" s="13"/>
      <c r="H19" s="14"/>
      <c r="I19" s="13"/>
      <c r="J19" s="14"/>
      <c r="K19" s="13"/>
      <c r="L19" s="14"/>
      <c r="M19" s="13"/>
      <c r="N19" s="14"/>
      <c r="O19" s="13"/>
      <c r="P19" s="14"/>
      <c r="Q19" s="13"/>
      <c r="R19" s="14"/>
      <c r="S19" s="13"/>
      <c r="T19" s="14"/>
      <c r="U19" s="13"/>
      <c r="V19" s="14"/>
      <c r="W19" s="13">
        <f t="shared" ref="W19:W20" si="2">SUM(C19,E19,G19,I19,K19,M19,O19,Q19,S19,U19)</f>
        <v>0</v>
      </c>
      <c r="X19" s="14">
        <f t="shared" ref="X19:X20" si="3">SUM(D19,F19,H19,J19,L19,N19,P19,R19,T19,V19)</f>
        <v>0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</row>
    <row r="20" spans="1:3749" s="12" customFormat="1" x14ac:dyDescent="0.3">
      <c r="A20" s="11"/>
      <c r="B20" s="11"/>
      <c r="C20" s="13"/>
      <c r="D20" s="14"/>
      <c r="E20" s="13"/>
      <c r="F20" s="14"/>
      <c r="G20" s="13"/>
      <c r="H20" s="14"/>
      <c r="I20" s="13"/>
      <c r="J20" s="14"/>
      <c r="K20" s="13"/>
      <c r="L20" s="14"/>
      <c r="M20" s="13"/>
      <c r="N20" s="14"/>
      <c r="O20" s="13"/>
      <c r="P20" s="14"/>
      <c r="Q20" s="13"/>
      <c r="R20" s="14"/>
      <c r="S20" s="13"/>
      <c r="T20" s="14"/>
      <c r="U20" s="13"/>
      <c r="V20" s="14"/>
      <c r="W20" s="13">
        <f t="shared" si="2"/>
        <v>0</v>
      </c>
      <c r="X20" s="14">
        <f t="shared" si="3"/>
        <v>0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</row>
    <row r="21" spans="1:3749" s="12" customFormat="1" x14ac:dyDescent="0.3">
      <c r="A21" s="11"/>
      <c r="B21" s="11"/>
      <c r="C21" s="13"/>
      <c r="D21" s="14"/>
      <c r="E21" s="13"/>
      <c r="F21" s="14"/>
      <c r="G21" s="13"/>
      <c r="H21" s="14"/>
      <c r="I21" s="13"/>
      <c r="J21" s="14"/>
      <c r="K21" s="13"/>
      <c r="L21" s="14"/>
      <c r="M21" s="13"/>
      <c r="N21" s="14"/>
      <c r="O21" s="13"/>
      <c r="P21" s="14"/>
      <c r="Q21" s="13"/>
      <c r="R21" s="14"/>
      <c r="S21" s="13"/>
      <c r="T21" s="14"/>
      <c r="U21" s="13"/>
      <c r="V21" s="14"/>
      <c r="W21" s="13">
        <f t="shared" ref="W21:X21" si="4">SUM(C21,E21,G21,I21,K21,M21,O21,Q21,S21,U21)</f>
        <v>0</v>
      </c>
      <c r="X21" s="14">
        <f t="shared" si="4"/>
        <v>0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</row>
    <row r="22" spans="1:3749" ht="14.25" customHeight="1" x14ac:dyDescent="0.3">
      <c r="A22" s="19" t="s">
        <v>13</v>
      </c>
      <c r="B22" s="19"/>
      <c r="C22" s="17"/>
      <c r="D22" s="18"/>
      <c r="E22" s="17"/>
      <c r="F22" s="18"/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</row>
    <row r="23" spans="1:3749" s="12" customFormat="1" x14ac:dyDescent="0.3">
      <c r="A23" s="11"/>
      <c r="B23" s="11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>
        <f t="shared" ref="W23:X25" si="5">SUM(C23,E23,G23,I23,K23,M23,O23,Q23,S23,U23)</f>
        <v>0</v>
      </c>
      <c r="X23" s="14">
        <f t="shared" si="5"/>
        <v>0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</row>
    <row r="24" spans="1:3749" s="12" customFormat="1" x14ac:dyDescent="0.3">
      <c r="A24" s="11"/>
      <c r="B24" s="11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>
        <f t="shared" si="5"/>
        <v>0</v>
      </c>
      <c r="X24" s="14">
        <f t="shared" si="5"/>
        <v>0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</row>
    <row r="25" spans="1:3749" s="12" customFormat="1" x14ac:dyDescent="0.3">
      <c r="A25" s="11"/>
      <c r="B25" s="11"/>
      <c r="C25" s="13"/>
      <c r="D25" s="14"/>
      <c r="E25" s="13"/>
      <c r="F25" s="14"/>
      <c r="G25" s="13"/>
      <c r="H25" s="14"/>
      <c r="I25" s="13"/>
      <c r="J25" s="14"/>
      <c r="K25" s="13"/>
      <c r="L25" s="14"/>
      <c r="M25" s="13"/>
      <c r="N25" s="14"/>
      <c r="O25" s="13"/>
      <c r="P25" s="14"/>
      <c r="Q25" s="13"/>
      <c r="R25" s="14"/>
      <c r="S25" s="13"/>
      <c r="T25" s="14"/>
      <c r="U25" s="13"/>
      <c r="V25" s="14"/>
      <c r="W25" s="13">
        <f t="shared" si="5"/>
        <v>0</v>
      </c>
      <c r="X25" s="14">
        <f t="shared" si="5"/>
        <v>0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</row>
  </sheetData>
  <sortState xmlns:xlrd2="http://schemas.microsoft.com/office/spreadsheetml/2017/richdata2" ref="A3:ENE18">
    <sortCondition descending="1" ref="W3:W18"/>
    <sortCondition descending="1" ref="X3:X18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CB05E-41F7-4690-8135-295EB0E718E7}">
  <sheetPr>
    <tabColor rgb="FFFF99CC"/>
  </sheetPr>
  <dimension ref="A1:ENE11"/>
  <sheetViews>
    <sheetView workbookViewId="0">
      <pane ySplit="2" topLeftCell="A3" activePane="bottomLeft" state="frozen"/>
      <selection pane="bottomLeft" activeCell="A5" sqref="A5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2" t="s">
        <v>25</v>
      </c>
      <c r="B1" s="53"/>
      <c r="C1" s="52" t="s">
        <v>8</v>
      </c>
      <c r="D1" s="53"/>
      <c r="E1" s="52" t="s">
        <v>9</v>
      </c>
      <c r="F1" s="53"/>
      <c r="G1" s="52" t="s">
        <v>10</v>
      </c>
      <c r="H1" s="53"/>
      <c r="I1" s="52" t="s">
        <v>11</v>
      </c>
      <c r="J1" s="53"/>
      <c r="K1" s="52" t="s">
        <v>3</v>
      </c>
      <c r="L1" s="53"/>
      <c r="M1" s="52" t="s">
        <v>7</v>
      </c>
      <c r="N1" s="53"/>
      <c r="O1" s="52" t="s">
        <v>4</v>
      </c>
      <c r="P1" s="53"/>
      <c r="Q1" s="52" t="s">
        <v>5</v>
      </c>
      <c r="R1" s="53"/>
      <c r="S1" s="52" t="s">
        <v>6</v>
      </c>
      <c r="T1" s="53"/>
      <c r="U1" s="52" t="s">
        <v>12</v>
      </c>
      <c r="V1" s="53"/>
      <c r="W1" s="52" t="s">
        <v>198</v>
      </c>
      <c r="X1" s="53"/>
    </row>
    <row r="2" spans="1:3749" s="4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11" t="s">
        <v>28</v>
      </c>
      <c r="B3" s="11" t="s">
        <v>29</v>
      </c>
      <c r="C3" s="13">
        <v>217</v>
      </c>
      <c r="D3" s="14">
        <v>3</v>
      </c>
      <c r="E3" s="13">
        <v>239</v>
      </c>
      <c r="F3" s="14">
        <v>9</v>
      </c>
      <c r="G3" s="13">
        <v>241</v>
      </c>
      <c r="H3" s="14">
        <v>6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7" si="0">SUM(C3,E3,G3,I3,K3,M3,O3,Q3,S3,U3)</f>
        <v>697</v>
      </c>
      <c r="X3" s="14">
        <f t="shared" si="0"/>
        <v>18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 t="s">
        <v>63</v>
      </c>
      <c r="B4" s="11" t="s">
        <v>62</v>
      </c>
      <c r="C4" s="13">
        <v>201</v>
      </c>
      <c r="D4" s="14">
        <v>2</v>
      </c>
      <c r="E4" s="13">
        <v>210</v>
      </c>
      <c r="F4" s="14">
        <v>3</v>
      </c>
      <c r="G4" s="13">
        <v>227</v>
      </c>
      <c r="H4" s="14">
        <v>3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638</v>
      </c>
      <c r="X4" s="14">
        <f t="shared" si="0"/>
        <v>8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11"/>
      <c r="B5" s="11"/>
      <c r="C5" s="13"/>
      <c r="D5" s="14"/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0</v>
      </c>
      <c r="X5" s="14">
        <f t="shared" si="0"/>
        <v>0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1"/>
      <c r="B6" s="11"/>
      <c r="C6" s="13"/>
      <c r="D6" s="14"/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0</v>
      </c>
      <c r="X6" s="14">
        <f t="shared" si="0"/>
        <v>0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1"/>
      <c r="B7" s="11"/>
      <c r="C7" s="13"/>
      <c r="D7" s="14"/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0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ht="14.25" customHeight="1" x14ac:dyDescent="0.3">
      <c r="A8" s="19" t="s">
        <v>13</v>
      </c>
      <c r="B8" s="19"/>
      <c r="C8" s="17"/>
      <c r="D8" s="18"/>
      <c r="E8" s="17"/>
      <c r="F8" s="18"/>
      <c r="G8" s="17"/>
      <c r="H8" s="18"/>
      <c r="I8" s="17"/>
      <c r="J8" s="18"/>
      <c r="K8" s="17"/>
      <c r="L8" s="18"/>
      <c r="M8" s="17"/>
      <c r="N8" s="18"/>
      <c r="O8" s="17"/>
      <c r="P8" s="18"/>
      <c r="Q8" s="17"/>
      <c r="R8" s="18"/>
      <c r="S8" s="17"/>
      <c r="T8" s="18"/>
      <c r="U8" s="17"/>
      <c r="V8" s="18"/>
      <c r="W8" s="17"/>
      <c r="X8" s="18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ref="W9:X11" si="1">SUM(C9,E9,G9,I9,K9,M9,O9,Q9,S9,U9)</f>
        <v>0</v>
      </c>
      <c r="X9" s="14">
        <f t="shared" si="1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1"/>
        <v>0</v>
      </c>
      <c r="X10" s="14">
        <f t="shared" si="1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s="12" customFormat="1" x14ac:dyDescent="0.3">
      <c r="A11" s="11"/>
      <c r="B11" s="11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1"/>
        <v>0</v>
      </c>
      <c r="X11" s="14">
        <f t="shared" si="1"/>
        <v>0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</row>
  </sheetData>
  <sortState xmlns:xlrd2="http://schemas.microsoft.com/office/spreadsheetml/2017/richdata2" ref="A3:ENE7">
    <sortCondition ref="A3:A7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88ADD-24B0-47B6-B8BF-A2ED11BB554C}">
  <sheetPr>
    <tabColor theme="9" tint="0.39997558519241921"/>
  </sheetPr>
  <dimension ref="A1:ENE16"/>
  <sheetViews>
    <sheetView workbookViewId="0">
      <pane ySplit="2" topLeftCell="A3" activePane="bottomLeft" state="frozen"/>
      <selection pane="bottomLeft" activeCell="A8" sqref="A8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4" t="s">
        <v>26</v>
      </c>
      <c r="B1" s="49"/>
      <c r="C1" s="54" t="s">
        <v>8</v>
      </c>
      <c r="D1" s="49"/>
      <c r="E1" s="54" t="s">
        <v>9</v>
      </c>
      <c r="F1" s="49"/>
      <c r="G1" s="54" t="s">
        <v>10</v>
      </c>
      <c r="H1" s="49"/>
      <c r="I1" s="54" t="s">
        <v>11</v>
      </c>
      <c r="J1" s="49"/>
      <c r="K1" s="54" t="s">
        <v>3</v>
      </c>
      <c r="L1" s="49"/>
      <c r="M1" s="54" t="s">
        <v>7</v>
      </c>
      <c r="N1" s="49"/>
      <c r="O1" s="54" t="s">
        <v>4</v>
      </c>
      <c r="P1" s="49"/>
      <c r="Q1" s="54" t="s">
        <v>5</v>
      </c>
      <c r="R1" s="49"/>
      <c r="S1" s="54" t="s">
        <v>6</v>
      </c>
      <c r="T1" s="49"/>
      <c r="U1" s="54" t="s">
        <v>12</v>
      </c>
      <c r="V1" s="49"/>
      <c r="W1" s="54" t="s">
        <v>198</v>
      </c>
      <c r="X1" s="49"/>
    </row>
    <row r="2" spans="1:3749" s="4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21" t="s">
        <v>52</v>
      </c>
      <c r="B3" s="11" t="s">
        <v>154</v>
      </c>
      <c r="C3" s="13">
        <v>227</v>
      </c>
      <c r="D3" s="14">
        <v>4</v>
      </c>
      <c r="E3" s="13">
        <v>222</v>
      </c>
      <c r="F3" s="14">
        <v>4</v>
      </c>
      <c r="G3" s="13">
        <v>228</v>
      </c>
      <c r="H3" s="14">
        <v>2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7" si="0">SUM(C3,E3,G3,I3,K3,M3,O3,Q3,S3,U3)</f>
        <v>677</v>
      </c>
      <c r="X3" s="14">
        <f t="shared" si="0"/>
        <v>10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21" t="s">
        <v>176</v>
      </c>
      <c r="B4" s="11" t="s">
        <v>174</v>
      </c>
      <c r="C4" s="13">
        <v>187</v>
      </c>
      <c r="D4" s="14">
        <v>0</v>
      </c>
      <c r="E4" s="13">
        <v>218</v>
      </c>
      <c r="F4" s="14">
        <v>2</v>
      </c>
      <c r="G4" s="13">
        <v>217</v>
      </c>
      <c r="H4" s="14">
        <v>4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622</v>
      </c>
      <c r="X4" s="14">
        <f t="shared" si="0"/>
        <v>6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22" t="s">
        <v>102</v>
      </c>
      <c r="B5" s="11" t="s">
        <v>174</v>
      </c>
      <c r="C5" s="13">
        <v>152</v>
      </c>
      <c r="D5" s="14">
        <v>0</v>
      </c>
      <c r="E5" s="13">
        <v>207</v>
      </c>
      <c r="F5" s="14">
        <v>0</v>
      </c>
      <c r="G5" s="13">
        <v>193</v>
      </c>
      <c r="H5" s="14">
        <v>1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552</v>
      </c>
      <c r="X5" s="14">
        <f t="shared" si="0"/>
        <v>1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21" t="s">
        <v>101</v>
      </c>
      <c r="B6" s="11" t="s">
        <v>174</v>
      </c>
      <c r="C6" s="13">
        <v>150</v>
      </c>
      <c r="D6" s="14">
        <v>0</v>
      </c>
      <c r="E6" s="13">
        <v>194</v>
      </c>
      <c r="F6" s="14">
        <v>1</v>
      </c>
      <c r="G6" s="13">
        <v>200</v>
      </c>
      <c r="H6" s="14">
        <v>0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544</v>
      </c>
      <c r="X6" s="14">
        <f t="shared" si="0"/>
        <v>1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21" t="s">
        <v>175</v>
      </c>
      <c r="B7" s="11" t="s">
        <v>174</v>
      </c>
      <c r="C7" s="13">
        <v>160</v>
      </c>
      <c r="D7" s="14">
        <v>0</v>
      </c>
      <c r="E7" s="13">
        <v>163</v>
      </c>
      <c r="F7" s="14">
        <v>0</v>
      </c>
      <c r="G7" s="13">
        <v>126</v>
      </c>
      <c r="H7" s="14">
        <v>0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449</v>
      </c>
      <c r="X7" s="14">
        <f t="shared" si="0"/>
        <v>0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ref="W8:W9" si="1">SUM(C8,E8,G8,I8,K8,M8,O8,Q8,S8,U8)</f>
        <v>0</v>
      </c>
      <c r="X8" s="14">
        <f t="shared" ref="X8:X9" si="2">SUM(D8,F8,H8,J8,L8,N8,P8,R8,T8,V8)</f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1"/>
        <v>0</v>
      </c>
      <c r="X9" s="14">
        <f t="shared" si="2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ref="W10:X10" si="3">SUM(C10,E10,G10,I10,K10,M10,O10,Q10,S10,U10)</f>
        <v>0</v>
      </c>
      <c r="X10" s="14">
        <f t="shared" si="3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ht="14.25" customHeight="1" x14ac:dyDescent="0.3">
      <c r="A11" s="19" t="s">
        <v>13</v>
      </c>
      <c r="B11" s="19"/>
      <c r="C11" s="17"/>
      <c r="D11" s="18"/>
      <c r="E11" s="17"/>
      <c r="F11" s="18"/>
      <c r="G11" s="17"/>
      <c r="H11" s="18"/>
      <c r="I11" s="17"/>
      <c r="J11" s="18"/>
      <c r="K11" s="17"/>
      <c r="L11" s="18"/>
      <c r="M11" s="17"/>
      <c r="N11" s="18"/>
      <c r="O11" s="17"/>
      <c r="P11" s="18"/>
      <c r="Q11" s="17"/>
      <c r="R11" s="18"/>
      <c r="S11" s="17"/>
      <c r="T11" s="18"/>
      <c r="U11" s="17"/>
      <c r="V11" s="18"/>
      <c r="W11" s="17"/>
      <c r="X11" s="18"/>
    </row>
    <row r="12" spans="1:3749" s="12" customFormat="1" x14ac:dyDescent="0.3">
      <c r="A12" s="23" t="s">
        <v>96</v>
      </c>
      <c r="B12" s="11" t="s">
        <v>174</v>
      </c>
      <c r="C12" s="13">
        <v>61</v>
      </c>
      <c r="D12" s="14">
        <v>0</v>
      </c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>SUM(C12,E12,G12,I12,K12,M12,O12,Q12,S12,U12)</f>
        <v>61</v>
      </c>
      <c r="X12" s="14">
        <f>SUM(D12,F12,H12,J12,L12,N12,P12,R12,T12,V12)</f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21" t="s">
        <v>110</v>
      </c>
      <c r="B13" s="11" t="s">
        <v>174</v>
      </c>
      <c r="C13" s="13">
        <v>166</v>
      </c>
      <c r="D13" s="14">
        <v>1</v>
      </c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>SUM(C13,E13,G13,I13,K13,M13,O13,Q13,S13,U13)</f>
        <v>166</v>
      </c>
      <c r="X13" s="14">
        <f>SUM(D13,F13,H13,J13,L13,N13,P13,R13,T13,V13)</f>
        <v>1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ref="W14:X16" si="4">SUM(C14,E14,G14,I14,K14,M14,O14,Q14,S14,U14)</f>
        <v>0</v>
      </c>
      <c r="X14" s="14">
        <f t="shared" si="4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11"/>
      <c r="B15" s="11"/>
      <c r="C15" s="13"/>
      <c r="D15" s="14"/>
      <c r="E15" s="13"/>
      <c r="F15" s="14"/>
      <c r="G15" s="13"/>
      <c r="H15" s="14"/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4"/>
        <v>0</v>
      </c>
      <c r="X15" s="14">
        <f t="shared" si="4"/>
        <v>0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4"/>
        <v>0</v>
      </c>
      <c r="X16" s="14">
        <f t="shared" si="4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</sheetData>
  <sortState xmlns:xlrd2="http://schemas.microsoft.com/office/spreadsheetml/2017/richdata2" ref="A3:ENE7">
    <sortCondition descending="1" ref="W3:W7"/>
    <sortCondition descending="1" ref="X3:X7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1EAD5-09C1-455A-92AC-B48769C779B2}">
  <sheetPr>
    <tabColor theme="9" tint="0.39997558519241921"/>
  </sheetPr>
  <dimension ref="A1:ENE16"/>
  <sheetViews>
    <sheetView workbookViewId="0">
      <pane ySplit="2" topLeftCell="A3" activePane="bottomLeft" state="frozen"/>
      <selection pane="bottomLeft" activeCell="A8" sqref="A8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4" t="s">
        <v>27</v>
      </c>
      <c r="B1" s="49"/>
      <c r="C1" s="54" t="s">
        <v>8</v>
      </c>
      <c r="D1" s="49"/>
      <c r="E1" s="54" t="s">
        <v>9</v>
      </c>
      <c r="F1" s="49"/>
      <c r="G1" s="54" t="s">
        <v>10</v>
      </c>
      <c r="H1" s="49"/>
      <c r="I1" s="54" t="s">
        <v>11</v>
      </c>
      <c r="J1" s="49"/>
      <c r="K1" s="54" t="s">
        <v>3</v>
      </c>
      <c r="L1" s="49"/>
      <c r="M1" s="54" t="s">
        <v>7</v>
      </c>
      <c r="N1" s="49"/>
      <c r="O1" s="54" t="s">
        <v>4</v>
      </c>
      <c r="P1" s="49"/>
      <c r="Q1" s="54" t="s">
        <v>5</v>
      </c>
      <c r="R1" s="49"/>
      <c r="S1" s="54" t="s">
        <v>6</v>
      </c>
      <c r="T1" s="49"/>
      <c r="U1" s="54" t="s">
        <v>12</v>
      </c>
      <c r="V1" s="49"/>
      <c r="W1" s="54" t="s">
        <v>198</v>
      </c>
      <c r="X1" s="49"/>
    </row>
    <row r="2" spans="1:3749" s="4" customFormat="1" ht="19.95" customHeight="1" x14ac:dyDescent="0.35">
      <c r="A2" s="1" t="s">
        <v>0</v>
      </c>
      <c r="B2" s="1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21" t="s">
        <v>65</v>
      </c>
      <c r="B3" s="11" t="s">
        <v>59</v>
      </c>
      <c r="C3" s="13">
        <v>221</v>
      </c>
      <c r="D3" s="14">
        <v>2</v>
      </c>
      <c r="E3" s="13">
        <v>239</v>
      </c>
      <c r="F3" s="14">
        <v>6</v>
      </c>
      <c r="G3" s="13">
        <v>233</v>
      </c>
      <c r="H3" s="14">
        <v>5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X7" si="0">SUM(C3,E3,G3,I3,K3,M3,O3,Q3,S3,U3)</f>
        <v>693</v>
      </c>
      <c r="X3" s="14">
        <f t="shared" si="0"/>
        <v>13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11" t="s">
        <v>83</v>
      </c>
      <c r="B4" s="11" t="s">
        <v>167</v>
      </c>
      <c r="C4" s="13">
        <v>232</v>
      </c>
      <c r="D4" s="14">
        <v>2</v>
      </c>
      <c r="E4" s="13">
        <v>225</v>
      </c>
      <c r="F4" s="14">
        <v>3</v>
      </c>
      <c r="G4" s="13">
        <v>230</v>
      </c>
      <c r="H4" s="14">
        <v>1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687</v>
      </c>
      <c r="X4" s="14">
        <f t="shared" si="0"/>
        <v>6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23" t="s">
        <v>69</v>
      </c>
      <c r="B5" s="11" t="s">
        <v>59</v>
      </c>
      <c r="C5" s="13">
        <v>233</v>
      </c>
      <c r="D5" s="14">
        <v>3</v>
      </c>
      <c r="E5" s="13">
        <v>218</v>
      </c>
      <c r="F5" s="14">
        <v>2</v>
      </c>
      <c r="G5" s="13">
        <v>220</v>
      </c>
      <c r="H5" s="14">
        <v>6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671</v>
      </c>
      <c r="X5" s="14">
        <f t="shared" si="0"/>
        <v>11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2" t="s">
        <v>57</v>
      </c>
      <c r="B6" s="11" t="s">
        <v>64</v>
      </c>
      <c r="C6" s="13">
        <v>207</v>
      </c>
      <c r="D6" s="14">
        <v>1</v>
      </c>
      <c r="E6" s="13">
        <v>202</v>
      </c>
      <c r="F6" s="14">
        <v>1</v>
      </c>
      <c r="G6" s="13">
        <v>201</v>
      </c>
      <c r="H6" s="14">
        <v>1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610</v>
      </c>
      <c r="X6" s="14">
        <f t="shared" si="0"/>
        <v>3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24" t="s">
        <v>48</v>
      </c>
      <c r="B7" s="11"/>
      <c r="C7" s="13">
        <v>188</v>
      </c>
      <c r="D7" s="14">
        <v>1</v>
      </c>
      <c r="E7" s="13">
        <v>196</v>
      </c>
      <c r="F7" s="14">
        <v>2</v>
      </c>
      <c r="G7" s="13">
        <v>211</v>
      </c>
      <c r="H7" s="14">
        <v>2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595</v>
      </c>
      <c r="X7" s="14">
        <f t="shared" si="0"/>
        <v>5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B8" s="11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ref="W8:X8" si="1">SUM(C8,E8,G8,I8,K8,M8,O8,Q8,S8,U8)</f>
        <v>0</v>
      </c>
      <c r="X8" s="14">
        <f t="shared" si="1"/>
        <v>0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/>
      <c r="B9" s="11"/>
      <c r="C9" s="13"/>
      <c r="D9" s="14"/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ref="W9:X10" si="2">SUM(C9,E9,G9,I9,K9,M9,O9,Q9,S9,U9)</f>
        <v>0</v>
      </c>
      <c r="X9" s="14">
        <f t="shared" si="2"/>
        <v>0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11"/>
      <c r="B10" s="11"/>
      <c r="C10" s="13"/>
      <c r="D10" s="14"/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2"/>
        <v>0</v>
      </c>
      <c r="X10" s="14">
        <f t="shared" si="2"/>
        <v>0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ht="14.25" customHeight="1" x14ac:dyDescent="0.3">
      <c r="A11" s="19" t="s">
        <v>13</v>
      </c>
      <c r="B11" s="19"/>
      <c r="C11" s="17"/>
      <c r="D11" s="18"/>
      <c r="E11" s="17"/>
      <c r="F11" s="18"/>
      <c r="G11" s="17"/>
      <c r="H11" s="18"/>
      <c r="I11" s="17"/>
      <c r="J11" s="18"/>
      <c r="K11" s="17"/>
      <c r="L11" s="18"/>
      <c r="M11" s="17"/>
      <c r="N11" s="18"/>
      <c r="O11" s="17"/>
      <c r="P11" s="18"/>
      <c r="Q11" s="17"/>
      <c r="R11" s="18"/>
      <c r="S11" s="17"/>
      <c r="T11" s="18"/>
      <c r="U11" s="17"/>
      <c r="V11" s="18"/>
      <c r="W11" s="17"/>
      <c r="X11" s="18"/>
    </row>
    <row r="12" spans="1:3749" s="12" customFormat="1" x14ac:dyDescent="0.3">
      <c r="A12" s="22" t="s">
        <v>90</v>
      </c>
      <c r="B12" s="11"/>
      <c r="C12" s="13"/>
      <c r="D12" s="14"/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>SUM(C12,E12,G12,I12,K12,M12,O12,Q12,S12,U12)</f>
        <v>0</v>
      </c>
      <c r="X12" s="14">
        <f>SUM(D12,F12,H12,J12,L12,N12,P12,R12,T12,V12)</f>
        <v>0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</row>
    <row r="13" spans="1:3749" s="12" customFormat="1" x14ac:dyDescent="0.3">
      <c r="A13" s="11" t="s">
        <v>76</v>
      </c>
      <c r="B13" s="11" t="s">
        <v>177</v>
      </c>
      <c r="C13" s="13">
        <v>242</v>
      </c>
      <c r="D13" s="14">
        <v>5</v>
      </c>
      <c r="E13" s="13"/>
      <c r="F13" s="14"/>
      <c r="G13" s="13"/>
      <c r="H13" s="14"/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>SUM(C13,E13,G13,I13,K13,M13,O13,Q13,S13,U13)</f>
        <v>242</v>
      </c>
      <c r="X13" s="14">
        <f>SUM(D13,F13,H13,J13,L13,N13,P13,R13,T13,V13)</f>
        <v>5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</row>
    <row r="14" spans="1:3749" s="12" customFormat="1" x14ac:dyDescent="0.3">
      <c r="A14" s="11"/>
      <c r="B14" s="11"/>
      <c r="C14" s="13"/>
      <c r="D14" s="14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ref="W14:X16" si="3">SUM(C14,E14,G14,I14,K14,M14,O14,Q14,S14,U14)</f>
        <v>0</v>
      </c>
      <c r="X14" s="14">
        <f t="shared" si="3"/>
        <v>0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11"/>
      <c r="B15" s="11"/>
      <c r="C15" s="13"/>
      <c r="D15" s="14"/>
      <c r="E15" s="13"/>
      <c r="F15" s="14"/>
      <c r="G15" s="13"/>
      <c r="H15" s="14"/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3"/>
        <v>0</v>
      </c>
      <c r="X15" s="14">
        <f t="shared" si="3"/>
        <v>0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11"/>
      <c r="B16" s="11"/>
      <c r="C16" s="13"/>
      <c r="D16" s="14"/>
      <c r="E16" s="13"/>
      <c r="F16" s="14"/>
      <c r="G16" s="13"/>
      <c r="H16" s="14"/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3"/>
        <v>0</v>
      </c>
      <c r="X16" s="14">
        <f t="shared" si="3"/>
        <v>0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</sheetData>
  <sortState xmlns:xlrd2="http://schemas.microsoft.com/office/spreadsheetml/2017/richdata2" ref="A3:ENE7">
    <sortCondition descending="1" ref="W3:W7"/>
    <sortCondition descending="1" ref="X3:X7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FD28B-0339-441A-92F9-9E6AC7899334}">
  <sheetPr>
    <tabColor theme="8"/>
  </sheetPr>
  <dimension ref="A1:ENE43"/>
  <sheetViews>
    <sheetView workbookViewId="0">
      <pane ySplit="2" topLeftCell="A3" activePane="bottomLeft" state="frozen"/>
      <selection pane="bottomLeft" activeCell="A30" sqref="A30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5" t="s">
        <v>21</v>
      </c>
      <c r="B1" s="49"/>
      <c r="C1" s="55" t="s">
        <v>8</v>
      </c>
      <c r="D1" s="49"/>
      <c r="E1" s="55" t="s">
        <v>9</v>
      </c>
      <c r="F1" s="49"/>
      <c r="G1" s="55" t="s">
        <v>10</v>
      </c>
      <c r="H1" s="49"/>
      <c r="I1" s="55" t="s">
        <v>11</v>
      </c>
      <c r="J1" s="49"/>
      <c r="K1" s="55" t="s">
        <v>3</v>
      </c>
      <c r="L1" s="49"/>
      <c r="M1" s="55" t="s">
        <v>7</v>
      </c>
      <c r="N1" s="49"/>
      <c r="O1" s="55" t="s">
        <v>4</v>
      </c>
      <c r="P1" s="49"/>
      <c r="Q1" s="55" t="s">
        <v>5</v>
      </c>
      <c r="R1" s="49"/>
      <c r="S1" s="55" t="s">
        <v>6</v>
      </c>
      <c r="T1" s="49"/>
      <c r="U1" s="55" t="s">
        <v>12</v>
      </c>
      <c r="V1" s="49"/>
      <c r="W1" s="55" t="s">
        <v>198</v>
      </c>
      <c r="X1" s="49"/>
    </row>
    <row r="2" spans="1:3749" s="4" customFormat="1" ht="19.95" customHeight="1" x14ac:dyDescent="0.35">
      <c r="A2" s="7" t="s">
        <v>0</v>
      </c>
      <c r="B2" s="7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34" t="s">
        <v>109</v>
      </c>
      <c r="B3" s="31" t="s">
        <v>170</v>
      </c>
      <c r="C3" s="30">
        <v>250</v>
      </c>
      <c r="D3" s="35">
        <v>14</v>
      </c>
      <c r="E3" s="30">
        <v>248</v>
      </c>
      <c r="F3" s="35">
        <v>16</v>
      </c>
      <c r="G3" s="30">
        <v>250</v>
      </c>
      <c r="H3" s="35">
        <v>20</v>
      </c>
      <c r="I3" s="30"/>
      <c r="J3" s="35"/>
      <c r="K3" s="30"/>
      <c r="L3" s="35"/>
      <c r="M3" s="30"/>
      <c r="N3" s="35"/>
      <c r="O3" s="30"/>
      <c r="P3" s="35"/>
      <c r="Q3" s="30"/>
      <c r="R3" s="35"/>
      <c r="S3" s="30"/>
      <c r="T3" s="35"/>
      <c r="U3" s="30"/>
      <c r="V3" s="35"/>
      <c r="W3" s="13">
        <f t="shared" ref="W3:W29" si="0">SUM(C3,E3,G3,I3,K3,M3,O3,Q3,S3,U3)</f>
        <v>748</v>
      </c>
      <c r="X3" s="14">
        <f t="shared" ref="X3:X29" si="1">SUM(D3,F3,H3,J3,L3,N3,P3,R3,T3,V3)</f>
        <v>50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21" t="s">
        <v>49</v>
      </c>
      <c r="B4" s="11" t="s">
        <v>141</v>
      </c>
      <c r="C4" s="13">
        <v>249</v>
      </c>
      <c r="D4" s="14">
        <v>16</v>
      </c>
      <c r="E4" s="13">
        <v>249</v>
      </c>
      <c r="F4" s="14">
        <v>15</v>
      </c>
      <c r="G4" s="13">
        <v>249</v>
      </c>
      <c r="H4" s="14">
        <v>16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747</v>
      </c>
      <c r="X4" s="14">
        <f t="shared" si="1"/>
        <v>47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34" t="s">
        <v>112</v>
      </c>
      <c r="B5" s="31" t="s">
        <v>170</v>
      </c>
      <c r="C5" s="41">
        <v>247</v>
      </c>
      <c r="D5" s="42">
        <v>7</v>
      </c>
      <c r="E5" s="41">
        <v>250</v>
      </c>
      <c r="F5" s="42">
        <v>13</v>
      </c>
      <c r="G5" s="41">
        <v>249</v>
      </c>
      <c r="H5" s="42">
        <v>15</v>
      </c>
      <c r="I5" s="30"/>
      <c r="J5" s="35"/>
      <c r="K5" s="30"/>
      <c r="L5" s="35"/>
      <c r="M5" s="30"/>
      <c r="N5" s="35"/>
      <c r="O5" s="30"/>
      <c r="P5" s="35"/>
      <c r="Q5" s="30"/>
      <c r="R5" s="35"/>
      <c r="S5" s="30"/>
      <c r="T5" s="35"/>
      <c r="U5" s="30"/>
      <c r="V5" s="35"/>
      <c r="W5" s="13">
        <f t="shared" si="0"/>
        <v>746</v>
      </c>
      <c r="X5" s="14">
        <f t="shared" si="1"/>
        <v>35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20" t="s">
        <v>60</v>
      </c>
      <c r="B6" s="11" t="s">
        <v>61</v>
      </c>
      <c r="C6" s="13">
        <v>248</v>
      </c>
      <c r="D6" s="14">
        <v>10</v>
      </c>
      <c r="E6" s="13">
        <v>249</v>
      </c>
      <c r="F6" s="14">
        <v>10</v>
      </c>
      <c r="G6" s="13">
        <v>249</v>
      </c>
      <c r="H6" s="14">
        <v>14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746</v>
      </c>
      <c r="X6" s="14">
        <f t="shared" si="1"/>
        <v>34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21" t="s">
        <v>50</v>
      </c>
      <c r="B7" s="11" t="s">
        <v>141</v>
      </c>
      <c r="C7" s="13">
        <v>247</v>
      </c>
      <c r="D7" s="14">
        <v>12</v>
      </c>
      <c r="E7" s="13">
        <v>248</v>
      </c>
      <c r="F7" s="14">
        <v>9</v>
      </c>
      <c r="G7" s="13">
        <v>249</v>
      </c>
      <c r="H7" s="14">
        <v>15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744</v>
      </c>
      <c r="X7" s="14">
        <f t="shared" si="1"/>
        <v>36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34" t="s">
        <v>111</v>
      </c>
      <c r="B8" s="31" t="s">
        <v>170</v>
      </c>
      <c r="C8" s="30">
        <v>249</v>
      </c>
      <c r="D8" s="35">
        <v>19</v>
      </c>
      <c r="E8" s="30">
        <v>247</v>
      </c>
      <c r="F8" s="35">
        <v>15</v>
      </c>
      <c r="G8" s="30">
        <v>247</v>
      </c>
      <c r="H8" s="35">
        <v>8</v>
      </c>
      <c r="I8" s="30"/>
      <c r="J8" s="35"/>
      <c r="K8" s="30"/>
      <c r="L8" s="35"/>
      <c r="M8" s="30"/>
      <c r="N8" s="35"/>
      <c r="O8" s="30"/>
      <c r="P8" s="35"/>
      <c r="Q8" s="30"/>
      <c r="R8" s="35"/>
      <c r="S8" s="30"/>
      <c r="T8" s="35"/>
      <c r="U8" s="30"/>
      <c r="V8" s="35"/>
      <c r="W8" s="13">
        <f t="shared" si="0"/>
        <v>743</v>
      </c>
      <c r="X8" s="14">
        <f t="shared" si="1"/>
        <v>42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 t="s">
        <v>36</v>
      </c>
      <c r="B9" s="11" t="s">
        <v>152</v>
      </c>
      <c r="C9" s="13">
        <v>247</v>
      </c>
      <c r="D9" s="14">
        <v>14</v>
      </c>
      <c r="E9" s="13">
        <v>248</v>
      </c>
      <c r="F9" s="14">
        <v>9</v>
      </c>
      <c r="G9" s="13">
        <v>247</v>
      </c>
      <c r="H9" s="14">
        <v>12</v>
      </c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742</v>
      </c>
      <c r="X9" s="14">
        <f t="shared" si="1"/>
        <v>35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s="12" customFormat="1" x14ac:dyDescent="0.3">
      <c r="A10" s="20" t="s">
        <v>54</v>
      </c>
      <c r="B10" s="11" t="s">
        <v>192</v>
      </c>
      <c r="C10" s="29">
        <v>246</v>
      </c>
      <c r="D10" s="36">
        <v>10</v>
      </c>
      <c r="E10" s="29">
        <v>246</v>
      </c>
      <c r="F10" s="36">
        <v>8</v>
      </c>
      <c r="G10" s="29">
        <v>250</v>
      </c>
      <c r="H10" s="36">
        <v>15</v>
      </c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742</v>
      </c>
      <c r="X10" s="14">
        <f t="shared" si="1"/>
        <v>33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</row>
    <row r="11" spans="1:3749" x14ac:dyDescent="0.3">
      <c r="A11" s="11" t="s">
        <v>46</v>
      </c>
      <c r="B11" s="11" t="s">
        <v>62</v>
      </c>
      <c r="C11" s="13">
        <v>248</v>
      </c>
      <c r="D11" s="14">
        <v>12</v>
      </c>
      <c r="E11" s="13">
        <v>249</v>
      </c>
      <c r="F11" s="14">
        <v>12</v>
      </c>
      <c r="G11" s="13">
        <v>244</v>
      </c>
      <c r="H11" s="14">
        <v>7</v>
      </c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741</v>
      </c>
      <c r="X11" s="14">
        <f t="shared" si="1"/>
        <v>31</v>
      </c>
    </row>
    <row r="12" spans="1:3749" x14ac:dyDescent="0.3">
      <c r="A12" s="11" t="s">
        <v>45</v>
      </c>
      <c r="B12" s="11" t="s">
        <v>152</v>
      </c>
      <c r="C12" s="13">
        <v>249</v>
      </c>
      <c r="D12" s="14">
        <v>10</v>
      </c>
      <c r="E12" s="13">
        <v>247</v>
      </c>
      <c r="F12" s="14">
        <v>10</v>
      </c>
      <c r="G12" s="13">
        <v>245</v>
      </c>
      <c r="H12" s="14">
        <v>5</v>
      </c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741</v>
      </c>
      <c r="X12" s="14">
        <f t="shared" si="1"/>
        <v>25</v>
      </c>
    </row>
    <row r="13" spans="1:3749" x14ac:dyDescent="0.3">
      <c r="A13" s="11" t="s">
        <v>31</v>
      </c>
      <c r="B13" s="11" t="s">
        <v>152</v>
      </c>
      <c r="C13" s="13">
        <v>241</v>
      </c>
      <c r="D13" s="14">
        <v>8</v>
      </c>
      <c r="E13" s="13">
        <v>245</v>
      </c>
      <c r="F13" s="14">
        <v>5</v>
      </c>
      <c r="G13" s="13">
        <v>250</v>
      </c>
      <c r="H13" s="14">
        <v>12</v>
      </c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736</v>
      </c>
      <c r="X13" s="14">
        <f t="shared" si="1"/>
        <v>25</v>
      </c>
    </row>
    <row r="14" spans="1:3749" x14ac:dyDescent="0.3">
      <c r="A14" s="11" t="s">
        <v>63</v>
      </c>
      <c r="B14" s="11" t="s">
        <v>62</v>
      </c>
      <c r="C14" s="13">
        <v>245</v>
      </c>
      <c r="D14" s="14">
        <v>7</v>
      </c>
      <c r="E14" s="13">
        <v>244</v>
      </c>
      <c r="F14" s="14">
        <v>10</v>
      </c>
      <c r="G14" s="13">
        <v>244</v>
      </c>
      <c r="H14" s="14">
        <v>10</v>
      </c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733</v>
      </c>
      <c r="X14" s="14">
        <f t="shared" si="1"/>
        <v>27</v>
      </c>
    </row>
    <row r="15" spans="1:3749" x14ac:dyDescent="0.3">
      <c r="A15" s="21" t="s">
        <v>108</v>
      </c>
      <c r="B15" s="11" t="s">
        <v>156</v>
      </c>
      <c r="C15" s="13">
        <v>231</v>
      </c>
      <c r="D15" s="14">
        <v>3</v>
      </c>
      <c r="E15" s="13">
        <v>249</v>
      </c>
      <c r="F15" s="14">
        <v>14</v>
      </c>
      <c r="G15" s="13">
        <v>247</v>
      </c>
      <c r="H15" s="14">
        <v>12</v>
      </c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0"/>
        <v>727</v>
      </c>
      <c r="X15" s="14">
        <f t="shared" si="1"/>
        <v>29</v>
      </c>
    </row>
    <row r="16" spans="1:3749" s="12" customFormat="1" x14ac:dyDescent="0.3">
      <c r="A16" s="21" t="s">
        <v>73</v>
      </c>
      <c r="B16" s="11" t="s">
        <v>61</v>
      </c>
      <c r="C16" s="29">
        <v>245</v>
      </c>
      <c r="D16" s="36">
        <v>3</v>
      </c>
      <c r="E16" s="29">
        <v>241</v>
      </c>
      <c r="F16" s="36">
        <v>4</v>
      </c>
      <c r="G16" s="29">
        <v>241</v>
      </c>
      <c r="H16" s="36">
        <v>6</v>
      </c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0"/>
        <v>727</v>
      </c>
      <c r="X16" s="14">
        <f t="shared" si="1"/>
        <v>13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21" t="s">
        <v>44</v>
      </c>
      <c r="B17" s="11" t="s">
        <v>156</v>
      </c>
      <c r="C17" s="13">
        <v>239</v>
      </c>
      <c r="D17" s="14">
        <v>6</v>
      </c>
      <c r="E17" s="13">
        <v>240</v>
      </c>
      <c r="F17" s="14">
        <v>6</v>
      </c>
      <c r="G17" s="13">
        <v>247</v>
      </c>
      <c r="H17" s="14">
        <v>11</v>
      </c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0"/>
        <v>726</v>
      </c>
      <c r="X17" s="14">
        <f t="shared" si="1"/>
        <v>23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22" t="s">
        <v>191</v>
      </c>
      <c r="B18" s="11" t="s">
        <v>156</v>
      </c>
      <c r="C18" s="13">
        <v>237</v>
      </c>
      <c r="D18" s="14">
        <v>5</v>
      </c>
      <c r="E18" s="13">
        <v>247</v>
      </c>
      <c r="F18" s="14">
        <v>8</v>
      </c>
      <c r="G18" s="13">
        <v>242</v>
      </c>
      <c r="H18" s="14">
        <v>7</v>
      </c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0"/>
        <v>726</v>
      </c>
      <c r="X18" s="14">
        <f t="shared" si="1"/>
        <v>20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  <row r="19" spans="1:3749" s="12" customFormat="1" x14ac:dyDescent="0.3">
      <c r="A19" s="21" t="s">
        <v>95</v>
      </c>
      <c r="B19" s="11" t="s">
        <v>156</v>
      </c>
      <c r="C19" s="13">
        <v>243</v>
      </c>
      <c r="D19" s="14">
        <v>7</v>
      </c>
      <c r="E19" s="13">
        <v>235</v>
      </c>
      <c r="F19" s="14">
        <v>1</v>
      </c>
      <c r="G19" s="13">
        <v>244</v>
      </c>
      <c r="H19" s="14">
        <v>11</v>
      </c>
      <c r="I19" s="13"/>
      <c r="J19" s="14"/>
      <c r="K19" s="13"/>
      <c r="L19" s="14"/>
      <c r="M19" s="13"/>
      <c r="N19" s="14"/>
      <c r="O19" s="13"/>
      <c r="P19" s="14"/>
      <c r="Q19" s="13"/>
      <c r="R19" s="14"/>
      <c r="S19" s="13"/>
      <c r="T19" s="14"/>
      <c r="U19" s="13"/>
      <c r="V19" s="14"/>
      <c r="W19" s="13">
        <f t="shared" si="0"/>
        <v>722</v>
      </c>
      <c r="X19" s="14">
        <f t="shared" si="1"/>
        <v>19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</row>
    <row r="20" spans="1:3749" s="12" customFormat="1" x14ac:dyDescent="0.3">
      <c r="A20" s="21" t="s">
        <v>52</v>
      </c>
      <c r="B20" s="11" t="s">
        <v>154</v>
      </c>
      <c r="C20" s="13">
        <v>244</v>
      </c>
      <c r="D20" s="14">
        <v>6</v>
      </c>
      <c r="E20" s="13">
        <v>235</v>
      </c>
      <c r="F20" s="14">
        <v>7</v>
      </c>
      <c r="G20" s="13">
        <v>242</v>
      </c>
      <c r="H20" s="14">
        <v>6</v>
      </c>
      <c r="I20" s="13"/>
      <c r="J20" s="14"/>
      <c r="K20" s="13"/>
      <c r="L20" s="14"/>
      <c r="M20" s="13"/>
      <c r="N20" s="14"/>
      <c r="O20" s="13"/>
      <c r="P20" s="14"/>
      <c r="Q20" s="13"/>
      <c r="R20" s="14"/>
      <c r="S20" s="13"/>
      <c r="T20" s="14"/>
      <c r="U20" s="13"/>
      <c r="V20" s="14"/>
      <c r="W20" s="13">
        <f t="shared" si="0"/>
        <v>721</v>
      </c>
      <c r="X20" s="14">
        <f t="shared" si="1"/>
        <v>19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</row>
    <row r="21" spans="1:3749" s="12" customFormat="1" x14ac:dyDescent="0.3">
      <c r="A21" s="22" t="s">
        <v>105</v>
      </c>
      <c r="B21" s="11" t="s">
        <v>160</v>
      </c>
      <c r="C21" s="13">
        <v>245</v>
      </c>
      <c r="D21" s="14">
        <v>7</v>
      </c>
      <c r="E21" s="13">
        <v>240</v>
      </c>
      <c r="F21" s="14">
        <v>8</v>
      </c>
      <c r="G21" s="13">
        <v>236</v>
      </c>
      <c r="H21" s="14">
        <v>3</v>
      </c>
      <c r="I21" s="13"/>
      <c r="J21" s="14"/>
      <c r="K21" s="13"/>
      <c r="L21" s="14"/>
      <c r="M21" s="13"/>
      <c r="N21" s="14"/>
      <c r="O21" s="13"/>
      <c r="P21" s="14"/>
      <c r="Q21" s="13"/>
      <c r="R21" s="14"/>
      <c r="S21" s="13"/>
      <c r="T21" s="14"/>
      <c r="U21" s="13"/>
      <c r="V21" s="14"/>
      <c r="W21" s="13">
        <f t="shared" si="0"/>
        <v>721</v>
      </c>
      <c r="X21" s="14">
        <f t="shared" si="1"/>
        <v>18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</row>
    <row r="22" spans="1:3749" s="12" customFormat="1" x14ac:dyDescent="0.3">
      <c r="A22" s="12" t="s">
        <v>189</v>
      </c>
      <c r="B22" s="11" t="s">
        <v>62</v>
      </c>
      <c r="C22" s="13">
        <v>239</v>
      </c>
      <c r="D22" s="14">
        <v>4</v>
      </c>
      <c r="E22" s="13">
        <v>235</v>
      </c>
      <c r="F22" s="14">
        <v>4</v>
      </c>
      <c r="G22" s="13">
        <v>244</v>
      </c>
      <c r="H22" s="14">
        <v>8</v>
      </c>
      <c r="I22" s="13"/>
      <c r="J22" s="14"/>
      <c r="K22" s="13"/>
      <c r="L22" s="14"/>
      <c r="M22" s="13"/>
      <c r="N22" s="14"/>
      <c r="O22" s="13"/>
      <c r="P22" s="14"/>
      <c r="Q22" s="13"/>
      <c r="R22" s="14"/>
      <c r="S22" s="13"/>
      <c r="T22" s="14"/>
      <c r="U22" s="13"/>
      <c r="V22" s="14"/>
      <c r="W22" s="13">
        <f t="shared" si="0"/>
        <v>718</v>
      </c>
      <c r="X22" s="14">
        <f t="shared" si="1"/>
        <v>16</v>
      </c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</row>
    <row r="23" spans="1:3749" s="12" customFormat="1" x14ac:dyDescent="0.3">
      <c r="A23" s="20" t="s">
        <v>55</v>
      </c>
      <c r="B23" s="11"/>
      <c r="C23" s="13">
        <v>236</v>
      </c>
      <c r="D23" s="14">
        <v>7</v>
      </c>
      <c r="E23" s="13">
        <v>238</v>
      </c>
      <c r="F23" s="14">
        <v>2</v>
      </c>
      <c r="G23" s="13">
        <v>242</v>
      </c>
      <c r="H23" s="14">
        <v>4</v>
      </c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>
        <f t="shared" si="0"/>
        <v>716</v>
      </c>
      <c r="X23" s="14">
        <f t="shared" si="1"/>
        <v>13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</row>
    <row r="24" spans="1:3749" s="12" customFormat="1" x14ac:dyDescent="0.3">
      <c r="A24" s="43" t="s">
        <v>33</v>
      </c>
      <c r="B24" s="11" t="s">
        <v>152</v>
      </c>
      <c r="C24" s="13">
        <v>239</v>
      </c>
      <c r="D24" s="14">
        <v>6</v>
      </c>
      <c r="E24" s="13">
        <v>233</v>
      </c>
      <c r="F24" s="14">
        <v>3</v>
      </c>
      <c r="G24" s="13">
        <v>237</v>
      </c>
      <c r="H24" s="14">
        <v>9</v>
      </c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>
        <f t="shared" si="0"/>
        <v>709</v>
      </c>
      <c r="X24" s="14">
        <f t="shared" si="1"/>
        <v>18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</row>
    <row r="25" spans="1:3749" s="12" customFormat="1" x14ac:dyDescent="0.3">
      <c r="A25" s="22" t="s">
        <v>97</v>
      </c>
      <c r="B25" s="11" t="s">
        <v>156</v>
      </c>
      <c r="C25" s="13">
        <v>240</v>
      </c>
      <c r="D25" s="14">
        <v>6</v>
      </c>
      <c r="E25" s="13">
        <v>238</v>
      </c>
      <c r="F25" s="14">
        <v>7</v>
      </c>
      <c r="G25" s="13">
        <v>229</v>
      </c>
      <c r="H25" s="14">
        <v>2</v>
      </c>
      <c r="I25" s="13"/>
      <c r="J25" s="14"/>
      <c r="K25" s="13"/>
      <c r="L25" s="14"/>
      <c r="M25" s="13"/>
      <c r="N25" s="14"/>
      <c r="O25" s="13"/>
      <c r="P25" s="14"/>
      <c r="Q25" s="13"/>
      <c r="R25" s="14"/>
      <c r="S25" s="13"/>
      <c r="T25" s="14"/>
      <c r="U25" s="13"/>
      <c r="V25" s="14"/>
      <c r="W25" s="13">
        <f t="shared" si="0"/>
        <v>707</v>
      </c>
      <c r="X25" s="14">
        <f t="shared" si="1"/>
        <v>15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</row>
    <row r="26" spans="1:3749" s="12" customFormat="1" x14ac:dyDescent="0.3">
      <c r="A26" s="23" t="s">
        <v>34</v>
      </c>
      <c r="B26" s="11" t="s">
        <v>152</v>
      </c>
      <c r="C26" s="13">
        <v>235</v>
      </c>
      <c r="D26" s="14">
        <v>2</v>
      </c>
      <c r="E26" s="13">
        <v>246</v>
      </c>
      <c r="F26" s="14">
        <v>11</v>
      </c>
      <c r="G26" s="13">
        <v>225</v>
      </c>
      <c r="H26" s="14">
        <v>2</v>
      </c>
      <c r="I26" s="13"/>
      <c r="J26" s="14"/>
      <c r="K26" s="13"/>
      <c r="L26" s="14"/>
      <c r="M26" s="13"/>
      <c r="N26" s="14"/>
      <c r="O26" s="13"/>
      <c r="P26" s="14"/>
      <c r="Q26" s="13"/>
      <c r="R26" s="14"/>
      <c r="S26" s="13"/>
      <c r="T26" s="14"/>
      <c r="U26" s="13"/>
      <c r="V26" s="14"/>
      <c r="W26" s="13">
        <f t="shared" si="0"/>
        <v>706</v>
      </c>
      <c r="X26" s="14">
        <f t="shared" si="1"/>
        <v>15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</row>
    <row r="27" spans="1:3749" s="12" customFormat="1" x14ac:dyDescent="0.3">
      <c r="A27" s="23" t="s">
        <v>114</v>
      </c>
      <c r="B27" s="11"/>
      <c r="C27" s="13">
        <v>220</v>
      </c>
      <c r="D27" s="14">
        <v>3</v>
      </c>
      <c r="E27" s="13">
        <v>220</v>
      </c>
      <c r="F27" s="14">
        <v>2</v>
      </c>
      <c r="G27" s="13">
        <v>236</v>
      </c>
      <c r="H27" s="14">
        <v>2</v>
      </c>
      <c r="I27" s="13"/>
      <c r="J27" s="14"/>
      <c r="K27" s="13"/>
      <c r="L27" s="14"/>
      <c r="M27" s="13"/>
      <c r="N27" s="14"/>
      <c r="O27" s="13"/>
      <c r="P27" s="14"/>
      <c r="Q27" s="13"/>
      <c r="R27" s="14"/>
      <c r="S27" s="13"/>
      <c r="T27" s="14"/>
      <c r="U27" s="13"/>
      <c r="V27" s="14"/>
      <c r="W27" s="13">
        <f t="shared" si="0"/>
        <v>676</v>
      </c>
      <c r="X27" s="14">
        <f t="shared" si="1"/>
        <v>7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</row>
    <row r="28" spans="1:3749" s="12" customFormat="1" x14ac:dyDescent="0.3">
      <c r="A28" s="33" t="s">
        <v>104</v>
      </c>
      <c r="B28" s="28" t="s">
        <v>166</v>
      </c>
      <c r="C28" s="29">
        <v>205</v>
      </c>
      <c r="D28" s="36">
        <v>1</v>
      </c>
      <c r="E28" s="29">
        <v>230</v>
      </c>
      <c r="F28" s="36">
        <v>2</v>
      </c>
      <c r="G28" s="29">
        <v>236</v>
      </c>
      <c r="H28" s="36">
        <v>2</v>
      </c>
      <c r="I28" s="29"/>
      <c r="J28" s="36"/>
      <c r="K28" s="29"/>
      <c r="L28" s="36"/>
      <c r="M28" s="29"/>
      <c r="N28" s="36"/>
      <c r="O28" s="29"/>
      <c r="P28" s="36"/>
      <c r="Q28" s="29"/>
      <c r="R28" s="36"/>
      <c r="S28" s="29"/>
      <c r="T28" s="36"/>
      <c r="U28" s="29"/>
      <c r="V28" s="36"/>
      <c r="W28" s="13">
        <f t="shared" si="0"/>
        <v>671</v>
      </c>
      <c r="X28" s="14">
        <f t="shared" si="1"/>
        <v>5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</row>
    <row r="29" spans="1:3749" s="12" customFormat="1" x14ac:dyDescent="0.3">
      <c r="A29" s="33" t="s">
        <v>79</v>
      </c>
      <c r="B29" s="11" t="s">
        <v>161</v>
      </c>
      <c r="C29" s="29">
        <v>195</v>
      </c>
      <c r="D29" s="36">
        <v>0</v>
      </c>
      <c r="E29" s="29">
        <v>219</v>
      </c>
      <c r="F29" s="36">
        <v>2</v>
      </c>
      <c r="G29" s="29">
        <v>230</v>
      </c>
      <c r="H29" s="36">
        <v>4</v>
      </c>
      <c r="I29" s="29"/>
      <c r="J29" s="36"/>
      <c r="K29" s="29"/>
      <c r="L29" s="36"/>
      <c r="M29" s="29"/>
      <c r="N29" s="36"/>
      <c r="O29" s="29"/>
      <c r="P29" s="36"/>
      <c r="Q29" s="29"/>
      <c r="R29" s="36"/>
      <c r="S29" s="29"/>
      <c r="T29" s="36"/>
      <c r="U29" s="29"/>
      <c r="V29" s="36"/>
      <c r="W29" s="13">
        <f t="shared" si="0"/>
        <v>644</v>
      </c>
      <c r="X29" s="14">
        <f t="shared" si="1"/>
        <v>6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</row>
    <row r="30" spans="1:3749" s="12" customFormat="1" x14ac:dyDescent="0.3">
      <c r="A30" s="20"/>
      <c r="B30" s="11"/>
      <c r="C30" s="13"/>
      <c r="D30" s="14"/>
      <c r="E30" s="13"/>
      <c r="F30" s="14"/>
      <c r="G30" s="13"/>
      <c r="H30" s="14"/>
      <c r="I30" s="13"/>
      <c r="J30" s="14"/>
      <c r="K30" s="13"/>
      <c r="L30" s="14"/>
      <c r="M30" s="13"/>
      <c r="N30" s="14"/>
      <c r="O30" s="13"/>
      <c r="P30" s="14"/>
      <c r="Q30" s="13"/>
      <c r="R30" s="14"/>
      <c r="S30" s="13"/>
      <c r="T30" s="14"/>
      <c r="U30" s="13"/>
      <c r="V30" s="14"/>
      <c r="W30" s="13">
        <f t="shared" ref="W30:W31" si="2">SUM(C30,E30,G30,I30,K30,M30,O30,Q30,S30,U30)</f>
        <v>0</v>
      </c>
      <c r="X30" s="14">
        <f t="shared" ref="X30:X31" si="3">SUM(D30,F30,H30,J30,L30,N30,P30,R30,T30,V30)</f>
        <v>0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</row>
    <row r="31" spans="1:3749" s="12" customFormat="1" x14ac:dyDescent="0.3">
      <c r="A31" s="20"/>
      <c r="B31" s="11"/>
      <c r="C31" s="13"/>
      <c r="D31" s="14"/>
      <c r="E31" s="13"/>
      <c r="F31" s="14"/>
      <c r="G31" s="13"/>
      <c r="H31" s="14"/>
      <c r="I31" s="13"/>
      <c r="J31" s="14"/>
      <c r="K31" s="13"/>
      <c r="L31" s="14"/>
      <c r="M31" s="13"/>
      <c r="N31" s="14"/>
      <c r="O31" s="13"/>
      <c r="P31" s="14"/>
      <c r="Q31" s="13"/>
      <c r="R31" s="14"/>
      <c r="S31" s="13"/>
      <c r="T31" s="14"/>
      <c r="U31" s="13"/>
      <c r="V31" s="14"/>
      <c r="W31" s="13">
        <f t="shared" si="2"/>
        <v>0</v>
      </c>
      <c r="X31" s="14">
        <f t="shared" si="3"/>
        <v>0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</row>
    <row r="32" spans="1:3749" s="12" customFormat="1" x14ac:dyDescent="0.3">
      <c r="A32" s="20"/>
      <c r="B32" s="11"/>
      <c r="C32" s="13"/>
      <c r="D32" s="14"/>
      <c r="E32" s="13"/>
      <c r="F32" s="14"/>
      <c r="G32" s="13"/>
      <c r="H32" s="14"/>
      <c r="I32" s="13"/>
      <c r="J32" s="14"/>
      <c r="K32" s="13"/>
      <c r="L32" s="14"/>
      <c r="M32" s="13"/>
      <c r="N32" s="14"/>
      <c r="O32" s="13"/>
      <c r="P32" s="14"/>
      <c r="Q32" s="13"/>
      <c r="R32" s="14"/>
      <c r="S32" s="13"/>
      <c r="T32" s="14"/>
      <c r="U32" s="13"/>
      <c r="V32" s="14"/>
      <c r="W32" s="13">
        <f t="shared" ref="W32" si="4">SUM(C32,E32,G32,I32,K32,M32,O32,Q32,S32,U32)</f>
        <v>0</v>
      </c>
      <c r="X32" s="14">
        <f t="shared" ref="X32" si="5">SUM(D32,F32,H32,J32,L32,N32,P32,R32,T32,V32)</f>
        <v>0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</row>
    <row r="33" spans="1:3749" ht="14.25" customHeight="1" x14ac:dyDescent="0.3">
      <c r="A33" s="19" t="s">
        <v>13</v>
      </c>
      <c r="B33" s="19"/>
      <c r="C33" s="17"/>
      <c r="D33" s="18"/>
      <c r="E33" s="17"/>
      <c r="F33" s="18"/>
      <c r="G33" s="17"/>
      <c r="H33" s="18"/>
      <c r="I33" s="17"/>
      <c r="J33" s="18"/>
      <c r="K33" s="17"/>
      <c r="L33" s="18"/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</row>
    <row r="34" spans="1:3749" s="12" customFormat="1" x14ac:dyDescent="0.3">
      <c r="A34" s="21" t="s">
        <v>175</v>
      </c>
      <c r="B34" s="11" t="s">
        <v>174</v>
      </c>
      <c r="C34" s="13"/>
      <c r="D34" s="14"/>
      <c r="E34" s="13"/>
      <c r="F34" s="14"/>
      <c r="G34" s="13"/>
      <c r="H34" s="14"/>
      <c r="I34" s="13"/>
      <c r="J34" s="14"/>
      <c r="K34" s="13"/>
      <c r="L34" s="14"/>
      <c r="M34" s="13"/>
      <c r="N34" s="14"/>
      <c r="O34" s="13"/>
      <c r="P34" s="14"/>
      <c r="Q34" s="13"/>
      <c r="R34" s="14"/>
      <c r="S34" s="13"/>
      <c r="T34" s="14"/>
      <c r="U34" s="13"/>
      <c r="V34" s="14"/>
      <c r="W34" s="13">
        <f t="shared" ref="W34:X39" si="6">SUM(C34,E34,G34,I34,K34,M34,O34,Q34,S34,U34)</f>
        <v>0</v>
      </c>
      <c r="X34" s="14">
        <f t="shared" si="6"/>
        <v>0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</row>
    <row r="35" spans="1:3749" s="12" customFormat="1" x14ac:dyDescent="0.3">
      <c r="A35" s="21" t="s">
        <v>96</v>
      </c>
      <c r="B35" s="11" t="s">
        <v>174</v>
      </c>
      <c r="C35" s="13"/>
      <c r="D35" s="14"/>
      <c r="E35" s="13"/>
      <c r="F35" s="14"/>
      <c r="G35" s="13"/>
      <c r="H35" s="14"/>
      <c r="I35" s="13"/>
      <c r="J35" s="14"/>
      <c r="K35" s="13"/>
      <c r="L35" s="14"/>
      <c r="M35" s="13"/>
      <c r="N35" s="14"/>
      <c r="O35" s="13"/>
      <c r="P35" s="14"/>
      <c r="Q35" s="13"/>
      <c r="R35" s="14"/>
      <c r="S35" s="13"/>
      <c r="T35" s="14"/>
      <c r="U35" s="13"/>
      <c r="V35" s="14"/>
      <c r="W35" s="13">
        <f t="shared" si="6"/>
        <v>0</v>
      </c>
      <c r="X35" s="14">
        <f t="shared" si="6"/>
        <v>0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</row>
    <row r="36" spans="1:3749" s="12" customFormat="1" x14ac:dyDescent="0.3">
      <c r="A36" s="21" t="s">
        <v>110</v>
      </c>
      <c r="B36" s="11" t="s">
        <v>174</v>
      </c>
      <c r="C36" s="13"/>
      <c r="D36" s="14"/>
      <c r="E36" s="13"/>
      <c r="F36" s="14"/>
      <c r="G36" s="13"/>
      <c r="H36" s="14"/>
      <c r="I36" s="13"/>
      <c r="J36" s="14"/>
      <c r="K36" s="13"/>
      <c r="L36" s="14"/>
      <c r="M36" s="13"/>
      <c r="N36" s="14"/>
      <c r="O36" s="13"/>
      <c r="P36" s="14"/>
      <c r="Q36" s="13"/>
      <c r="R36" s="14"/>
      <c r="S36" s="13"/>
      <c r="T36" s="14"/>
      <c r="U36" s="13"/>
      <c r="V36" s="14"/>
      <c r="W36" s="13">
        <f t="shared" si="6"/>
        <v>0</v>
      </c>
      <c r="X36" s="14">
        <f t="shared" si="6"/>
        <v>0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</row>
    <row r="37" spans="1:3749" s="12" customFormat="1" x14ac:dyDescent="0.3">
      <c r="A37" s="21" t="s">
        <v>51</v>
      </c>
      <c r="B37" s="11"/>
      <c r="C37" s="13"/>
      <c r="D37" s="14"/>
      <c r="E37" s="13"/>
      <c r="F37" s="14"/>
      <c r="G37" s="13"/>
      <c r="H37" s="14"/>
      <c r="I37" s="13"/>
      <c r="J37" s="14"/>
      <c r="K37" s="13"/>
      <c r="L37" s="14"/>
      <c r="M37" s="13"/>
      <c r="N37" s="14"/>
      <c r="O37" s="13"/>
      <c r="P37" s="14"/>
      <c r="Q37" s="13"/>
      <c r="R37" s="14"/>
      <c r="S37" s="13"/>
      <c r="T37" s="14"/>
      <c r="U37" s="13"/>
      <c r="V37" s="14"/>
      <c r="W37" s="13">
        <f t="shared" si="6"/>
        <v>0</v>
      </c>
      <c r="X37" s="14">
        <f t="shared" si="6"/>
        <v>0</v>
      </c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</row>
    <row r="38" spans="1:3749" s="12" customFormat="1" x14ac:dyDescent="0.3">
      <c r="A38" s="21" t="s">
        <v>113</v>
      </c>
      <c r="B38" s="11"/>
      <c r="C38" s="13"/>
      <c r="D38" s="14"/>
      <c r="E38" s="13"/>
      <c r="F38" s="14"/>
      <c r="G38" s="13"/>
      <c r="H38" s="14"/>
      <c r="I38" s="13"/>
      <c r="J38" s="14"/>
      <c r="K38" s="13"/>
      <c r="L38" s="14"/>
      <c r="M38" s="13"/>
      <c r="N38" s="14"/>
      <c r="O38" s="13"/>
      <c r="P38" s="14"/>
      <c r="Q38" s="13"/>
      <c r="R38" s="14"/>
      <c r="S38" s="13"/>
      <c r="T38" s="14"/>
      <c r="U38" s="13"/>
      <c r="V38" s="14"/>
      <c r="W38" s="13">
        <f t="shared" si="6"/>
        <v>0</v>
      </c>
      <c r="X38" s="14">
        <f t="shared" si="6"/>
        <v>0</v>
      </c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</row>
    <row r="39" spans="1:3749" s="12" customFormat="1" x14ac:dyDescent="0.3">
      <c r="A39" s="32" t="s">
        <v>35</v>
      </c>
      <c r="B39" s="28" t="s">
        <v>157</v>
      </c>
      <c r="C39" s="29"/>
      <c r="D39" s="36"/>
      <c r="E39" s="29"/>
      <c r="F39" s="36"/>
      <c r="G39" s="29"/>
      <c r="H39" s="36"/>
      <c r="I39" s="29"/>
      <c r="J39" s="36"/>
      <c r="K39" s="29"/>
      <c r="L39" s="36"/>
      <c r="M39" s="29"/>
      <c r="N39" s="36"/>
      <c r="O39" s="29"/>
      <c r="P39" s="36"/>
      <c r="Q39" s="29"/>
      <c r="R39" s="36"/>
      <c r="S39" s="29"/>
      <c r="T39" s="36"/>
      <c r="U39" s="29"/>
      <c r="V39" s="36"/>
      <c r="W39" s="29">
        <f t="shared" si="6"/>
        <v>0</v>
      </c>
      <c r="X39" s="36">
        <f t="shared" si="6"/>
        <v>0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</row>
    <row r="40" spans="1:3749" s="12" customFormat="1" x14ac:dyDescent="0.3">
      <c r="A40" s="21" t="s">
        <v>147</v>
      </c>
      <c r="B40" s="11"/>
      <c r="C40" s="13">
        <v>238</v>
      </c>
      <c r="D40" s="14">
        <v>2</v>
      </c>
      <c r="E40" s="13"/>
      <c r="F40" s="14"/>
      <c r="G40" s="13"/>
      <c r="H40" s="14"/>
      <c r="I40" s="13"/>
      <c r="J40" s="14"/>
      <c r="K40" s="13"/>
      <c r="L40" s="14"/>
      <c r="M40" s="13"/>
      <c r="N40" s="14"/>
      <c r="O40" s="13"/>
      <c r="P40" s="14"/>
      <c r="Q40" s="13"/>
      <c r="R40" s="14"/>
      <c r="S40" s="13"/>
      <c r="T40" s="14"/>
      <c r="U40" s="13"/>
      <c r="V40" s="14"/>
      <c r="W40" s="13">
        <f>SUM(C40,E40,G40,I40,K40,M40,O40,Q40,S40,U40)</f>
        <v>238</v>
      </c>
      <c r="X40" s="14">
        <f>SUM(D40,F40,H40,J40,L40,N40,P40,R40,T40,V40)</f>
        <v>2</v>
      </c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</row>
    <row r="41" spans="1:3749" s="12" customFormat="1" x14ac:dyDescent="0.3">
      <c r="A41" s="11"/>
      <c r="B41" s="11"/>
      <c r="C41" s="13"/>
      <c r="D41" s="14"/>
      <c r="E41" s="13"/>
      <c r="F41" s="14"/>
      <c r="G41" s="13"/>
      <c r="H41" s="14"/>
      <c r="I41" s="13"/>
      <c r="J41" s="14"/>
      <c r="K41" s="13"/>
      <c r="L41" s="14"/>
      <c r="M41" s="13"/>
      <c r="N41" s="14"/>
      <c r="O41" s="13"/>
      <c r="P41" s="14"/>
      <c r="Q41" s="13"/>
      <c r="R41" s="14"/>
      <c r="S41" s="13"/>
      <c r="T41" s="14"/>
      <c r="U41" s="13"/>
      <c r="V41" s="14"/>
      <c r="W41" s="13">
        <f t="shared" ref="W41:X43" si="7">SUM(C41,E41,G41,I41,K41,M41,O41,Q41,S41,U41)</f>
        <v>0</v>
      </c>
      <c r="X41" s="14">
        <f t="shared" si="7"/>
        <v>0</v>
      </c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</row>
    <row r="42" spans="1:3749" s="12" customFormat="1" x14ac:dyDescent="0.3">
      <c r="A42" s="11"/>
      <c r="B42" s="11"/>
      <c r="C42" s="13"/>
      <c r="D42" s="14"/>
      <c r="E42" s="13"/>
      <c r="F42" s="14"/>
      <c r="G42" s="13"/>
      <c r="H42" s="14"/>
      <c r="I42" s="13"/>
      <c r="J42" s="14"/>
      <c r="K42" s="13"/>
      <c r="L42" s="14"/>
      <c r="M42" s="13"/>
      <c r="N42" s="14"/>
      <c r="O42" s="13"/>
      <c r="P42" s="14"/>
      <c r="Q42" s="13"/>
      <c r="R42" s="14"/>
      <c r="S42" s="13"/>
      <c r="T42" s="14"/>
      <c r="U42" s="13"/>
      <c r="V42" s="14"/>
      <c r="W42" s="13">
        <f t="shared" si="7"/>
        <v>0</v>
      </c>
      <c r="X42" s="14">
        <f t="shared" si="7"/>
        <v>0</v>
      </c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</row>
    <row r="43" spans="1:3749" s="12" customFormat="1" x14ac:dyDescent="0.3">
      <c r="A43" s="11"/>
      <c r="B43" s="11"/>
      <c r="C43" s="13"/>
      <c r="D43" s="14"/>
      <c r="E43" s="13"/>
      <c r="F43" s="14"/>
      <c r="G43" s="13"/>
      <c r="H43" s="14"/>
      <c r="I43" s="13"/>
      <c r="J43" s="14"/>
      <c r="K43" s="13"/>
      <c r="L43" s="14"/>
      <c r="M43" s="13"/>
      <c r="N43" s="14"/>
      <c r="O43" s="13"/>
      <c r="P43" s="14"/>
      <c r="Q43" s="13"/>
      <c r="R43" s="14"/>
      <c r="S43" s="13"/>
      <c r="T43" s="14"/>
      <c r="U43" s="13"/>
      <c r="V43" s="14"/>
      <c r="W43" s="13">
        <f t="shared" si="7"/>
        <v>0</v>
      </c>
      <c r="X43" s="14">
        <f t="shared" si="7"/>
        <v>0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</row>
  </sheetData>
  <sortState xmlns:xlrd2="http://schemas.microsoft.com/office/spreadsheetml/2017/richdata2" ref="A3:ENE29">
    <sortCondition descending="1" ref="W3:W29"/>
    <sortCondition descending="1" ref="X3:X29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B0A4E-C422-431A-BD8D-586CAEBB0766}">
  <sheetPr>
    <tabColor theme="8"/>
  </sheetPr>
  <dimension ref="A1:ENE47"/>
  <sheetViews>
    <sheetView workbookViewId="0">
      <pane ySplit="2" topLeftCell="A3" activePane="bottomLeft" state="frozen"/>
      <selection pane="bottomLeft" activeCell="A35" sqref="A35"/>
    </sheetView>
  </sheetViews>
  <sheetFormatPr defaultColWidth="9.109375" defaultRowHeight="14.4" x14ac:dyDescent="0.3"/>
  <cols>
    <col min="1" max="2" width="20.77734375" style="15" customWidth="1"/>
    <col min="3" max="24" width="6.77734375" style="15" customWidth="1"/>
    <col min="25" max="16384" width="9.109375" style="15"/>
  </cols>
  <sheetData>
    <row r="1" spans="1:3749" s="4" customFormat="1" ht="19.95" customHeight="1" x14ac:dyDescent="0.35">
      <c r="A1" s="55" t="s">
        <v>22</v>
      </c>
      <c r="B1" s="49"/>
      <c r="C1" s="55" t="s">
        <v>8</v>
      </c>
      <c r="D1" s="49"/>
      <c r="E1" s="55" t="s">
        <v>9</v>
      </c>
      <c r="F1" s="49"/>
      <c r="G1" s="55" t="s">
        <v>10</v>
      </c>
      <c r="H1" s="49"/>
      <c r="I1" s="55" t="s">
        <v>11</v>
      </c>
      <c r="J1" s="49"/>
      <c r="K1" s="55" t="s">
        <v>3</v>
      </c>
      <c r="L1" s="49"/>
      <c r="M1" s="55" t="s">
        <v>7</v>
      </c>
      <c r="N1" s="49"/>
      <c r="O1" s="55" t="s">
        <v>4</v>
      </c>
      <c r="P1" s="49"/>
      <c r="Q1" s="55" t="s">
        <v>5</v>
      </c>
      <c r="R1" s="49"/>
      <c r="S1" s="55" t="s">
        <v>6</v>
      </c>
      <c r="T1" s="49"/>
      <c r="U1" s="55" t="s">
        <v>12</v>
      </c>
      <c r="V1" s="49"/>
      <c r="W1" s="55" t="s">
        <v>198</v>
      </c>
      <c r="X1" s="49"/>
    </row>
    <row r="2" spans="1:3749" s="4" customFormat="1" ht="19.95" customHeight="1" x14ac:dyDescent="0.35">
      <c r="A2" s="7" t="s">
        <v>0</v>
      </c>
      <c r="B2" s="7" t="s">
        <v>14</v>
      </c>
      <c r="C2" s="2" t="s">
        <v>1</v>
      </c>
      <c r="D2" s="3" t="s">
        <v>2</v>
      </c>
      <c r="E2" s="2" t="s">
        <v>1</v>
      </c>
      <c r="F2" s="3" t="s">
        <v>2</v>
      </c>
      <c r="G2" s="2" t="s">
        <v>1</v>
      </c>
      <c r="H2" s="3" t="s">
        <v>2</v>
      </c>
      <c r="I2" s="2" t="s">
        <v>1</v>
      </c>
      <c r="J2" s="3" t="s">
        <v>2</v>
      </c>
      <c r="K2" s="2" t="s">
        <v>1</v>
      </c>
      <c r="L2" s="3" t="s">
        <v>2</v>
      </c>
      <c r="M2" s="2" t="s">
        <v>1</v>
      </c>
      <c r="N2" s="3" t="s">
        <v>2</v>
      </c>
      <c r="O2" s="2" t="s">
        <v>1</v>
      </c>
      <c r="P2" s="3" t="s">
        <v>2</v>
      </c>
      <c r="Q2" s="2" t="s">
        <v>1</v>
      </c>
      <c r="R2" s="3" t="s">
        <v>2</v>
      </c>
      <c r="S2" s="2" t="s">
        <v>1</v>
      </c>
      <c r="T2" s="3" t="s">
        <v>2</v>
      </c>
      <c r="U2" s="2" t="s">
        <v>1</v>
      </c>
      <c r="V2" s="3" t="s">
        <v>2</v>
      </c>
      <c r="W2" s="2" t="s">
        <v>15</v>
      </c>
      <c r="X2" s="3" t="s">
        <v>16</v>
      </c>
    </row>
    <row r="3" spans="1:3749" s="12" customFormat="1" x14ac:dyDescent="0.3">
      <c r="A3" s="24" t="s">
        <v>50</v>
      </c>
      <c r="B3" s="11" t="s">
        <v>141</v>
      </c>
      <c r="C3" s="13">
        <v>249</v>
      </c>
      <c r="D3" s="14">
        <v>12</v>
      </c>
      <c r="E3" s="13">
        <v>248</v>
      </c>
      <c r="F3" s="14">
        <v>10</v>
      </c>
      <c r="G3" s="13">
        <v>249</v>
      </c>
      <c r="H3" s="14">
        <v>16</v>
      </c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>
        <f t="shared" ref="W3:W34" si="0">SUM(C3,E3,G3,I3,K3,M3,O3,Q3,S3,U3)</f>
        <v>746</v>
      </c>
      <c r="X3" s="14">
        <f t="shared" ref="X3:X34" si="1">SUM(D3,F3,H3,J3,L3,N3,P3,R3,T3,V3)</f>
        <v>38</v>
      </c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</row>
    <row r="4" spans="1:3749" s="12" customFormat="1" x14ac:dyDescent="0.3">
      <c r="A4" s="44" t="s">
        <v>45</v>
      </c>
      <c r="B4" s="23" t="s">
        <v>152</v>
      </c>
      <c r="C4" s="13">
        <v>247</v>
      </c>
      <c r="D4" s="14">
        <v>9</v>
      </c>
      <c r="E4" s="13">
        <v>248</v>
      </c>
      <c r="F4" s="14">
        <v>10</v>
      </c>
      <c r="G4" s="13">
        <v>245</v>
      </c>
      <c r="H4" s="14">
        <v>8</v>
      </c>
      <c r="I4" s="13"/>
      <c r="J4" s="14"/>
      <c r="K4" s="13"/>
      <c r="L4" s="14"/>
      <c r="M4" s="13"/>
      <c r="N4" s="14"/>
      <c r="O4" s="13"/>
      <c r="P4" s="14"/>
      <c r="Q4" s="13"/>
      <c r="R4" s="14"/>
      <c r="S4" s="13"/>
      <c r="T4" s="14"/>
      <c r="U4" s="13"/>
      <c r="V4" s="14"/>
      <c r="W4" s="13">
        <f t="shared" si="0"/>
        <v>740</v>
      </c>
      <c r="X4" s="14">
        <f t="shared" si="1"/>
        <v>27</v>
      </c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</row>
    <row r="5" spans="1:3749" s="12" customFormat="1" x14ac:dyDescent="0.3">
      <c r="A5" s="24" t="s">
        <v>49</v>
      </c>
      <c r="B5" s="11" t="s">
        <v>141</v>
      </c>
      <c r="C5" s="13">
        <v>242</v>
      </c>
      <c r="D5" s="14">
        <v>5</v>
      </c>
      <c r="E5" s="13">
        <v>248</v>
      </c>
      <c r="F5" s="14">
        <v>12</v>
      </c>
      <c r="G5" s="13">
        <v>250</v>
      </c>
      <c r="H5" s="14">
        <v>7</v>
      </c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3">
        <f t="shared" si="0"/>
        <v>740</v>
      </c>
      <c r="X5" s="14">
        <f t="shared" si="1"/>
        <v>24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</row>
    <row r="6" spans="1:3749" s="12" customFormat="1" x14ac:dyDescent="0.3">
      <c r="A6" s="12" t="s">
        <v>54</v>
      </c>
      <c r="B6" s="11" t="s">
        <v>192</v>
      </c>
      <c r="C6" s="13">
        <v>245</v>
      </c>
      <c r="D6" s="14">
        <v>7</v>
      </c>
      <c r="E6" s="13">
        <v>245</v>
      </c>
      <c r="F6" s="14">
        <v>11</v>
      </c>
      <c r="G6" s="13">
        <v>248</v>
      </c>
      <c r="H6" s="14">
        <v>8</v>
      </c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3">
        <f t="shared" si="0"/>
        <v>738</v>
      </c>
      <c r="X6" s="14">
        <f t="shared" si="1"/>
        <v>26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</row>
    <row r="7" spans="1:3749" s="12" customFormat="1" x14ac:dyDescent="0.3">
      <c r="A7" s="12" t="s">
        <v>55</v>
      </c>
      <c r="B7" s="11"/>
      <c r="C7" s="13">
        <v>245</v>
      </c>
      <c r="D7" s="14">
        <v>12</v>
      </c>
      <c r="E7" s="13">
        <v>241</v>
      </c>
      <c r="F7" s="14">
        <v>9</v>
      </c>
      <c r="G7" s="13">
        <v>247</v>
      </c>
      <c r="H7" s="14">
        <v>8</v>
      </c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3">
        <f t="shared" si="0"/>
        <v>733</v>
      </c>
      <c r="X7" s="14">
        <f t="shared" si="1"/>
        <v>29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</row>
    <row r="8" spans="1:3749" s="12" customFormat="1" x14ac:dyDescent="0.3">
      <c r="A8" s="23" t="s">
        <v>44</v>
      </c>
      <c r="B8" s="11" t="s">
        <v>156</v>
      </c>
      <c r="C8" s="13">
        <v>240</v>
      </c>
      <c r="D8" s="14">
        <v>6</v>
      </c>
      <c r="E8" s="13">
        <v>246</v>
      </c>
      <c r="F8" s="14">
        <v>12</v>
      </c>
      <c r="G8" s="13">
        <v>244</v>
      </c>
      <c r="H8" s="14">
        <v>6</v>
      </c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>
        <f t="shared" si="0"/>
        <v>730</v>
      </c>
      <c r="X8" s="14">
        <f t="shared" si="1"/>
        <v>24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</row>
    <row r="9" spans="1:3749" s="12" customFormat="1" x14ac:dyDescent="0.3">
      <c r="A9" s="11" t="s">
        <v>53</v>
      </c>
      <c r="B9" s="11"/>
      <c r="C9" s="13">
        <v>243</v>
      </c>
      <c r="D9" s="14">
        <v>2</v>
      </c>
      <c r="E9" s="13">
        <v>241</v>
      </c>
      <c r="F9" s="14">
        <v>9</v>
      </c>
      <c r="G9" s="13">
        <v>246</v>
      </c>
      <c r="H9" s="14">
        <v>7</v>
      </c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3">
        <f t="shared" si="0"/>
        <v>730</v>
      </c>
      <c r="X9" s="14">
        <f t="shared" si="1"/>
        <v>18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</row>
    <row r="10" spans="1:3749" x14ac:dyDescent="0.3">
      <c r="A10" s="23" t="s">
        <v>73</v>
      </c>
      <c r="B10" s="11" t="s">
        <v>61</v>
      </c>
      <c r="C10" s="13">
        <v>244</v>
      </c>
      <c r="D10" s="14">
        <v>5</v>
      </c>
      <c r="E10" s="13">
        <v>244</v>
      </c>
      <c r="F10" s="14">
        <v>8</v>
      </c>
      <c r="G10" s="13">
        <v>240</v>
      </c>
      <c r="H10" s="14">
        <v>5</v>
      </c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3">
        <f t="shared" si="0"/>
        <v>728</v>
      </c>
      <c r="X10" s="13">
        <f t="shared" si="1"/>
        <v>18</v>
      </c>
    </row>
    <row r="11" spans="1:3749" x14ac:dyDescent="0.3">
      <c r="A11" s="23" t="s">
        <v>95</v>
      </c>
      <c r="B11" s="11" t="s">
        <v>156</v>
      </c>
      <c r="C11" s="13">
        <v>246</v>
      </c>
      <c r="D11" s="14">
        <v>10</v>
      </c>
      <c r="E11" s="13">
        <v>241</v>
      </c>
      <c r="F11" s="14">
        <v>5</v>
      </c>
      <c r="G11" s="13">
        <v>240</v>
      </c>
      <c r="H11" s="14">
        <v>6</v>
      </c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>
        <f t="shared" si="0"/>
        <v>727</v>
      </c>
      <c r="X11" s="14">
        <f t="shared" si="1"/>
        <v>21</v>
      </c>
    </row>
    <row r="12" spans="1:3749" x14ac:dyDescent="0.3">
      <c r="A12" s="23" t="s">
        <v>37</v>
      </c>
      <c r="B12" s="23" t="s">
        <v>152</v>
      </c>
      <c r="C12" s="13">
        <v>240</v>
      </c>
      <c r="D12" s="14">
        <v>7</v>
      </c>
      <c r="E12" s="13">
        <v>244</v>
      </c>
      <c r="F12" s="14">
        <v>7</v>
      </c>
      <c r="G12" s="13">
        <v>240</v>
      </c>
      <c r="H12" s="14">
        <v>4</v>
      </c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3">
        <f t="shared" si="0"/>
        <v>724</v>
      </c>
      <c r="X12" s="14">
        <f t="shared" si="1"/>
        <v>18</v>
      </c>
    </row>
    <row r="13" spans="1:3749" x14ac:dyDescent="0.3">
      <c r="A13" s="24" t="s">
        <v>103</v>
      </c>
      <c r="B13" s="11" t="s">
        <v>165</v>
      </c>
      <c r="C13" s="13">
        <v>243</v>
      </c>
      <c r="D13" s="14">
        <v>5</v>
      </c>
      <c r="E13" s="13">
        <v>234</v>
      </c>
      <c r="F13" s="14">
        <v>3</v>
      </c>
      <c r="G13" s="13">
        <v>246</v>
      </c>
      <c r="H13" s="14">
        <v>11</v>
      </c>
      <c r="I13" s="13"/>
      <c r="J13" s="14"/>
      <c r="K13" s="13"/>
      <c r="L13" s="14"/>
      <c r="M13" s="13"/>
      <c r="N13" s="14"/>
      <c r="O13" s="13"/>
      <c r="P13" s="14"/>
      <c r="Q13" s="13"/>
      <c r="R13" s="14"/>
      <c r="S13" s="13"/>
      <c r="T13" s="14"/>
      <c r="U13" s="13"/>
      <c r="V13" s="14"/>
      <c r="W13" s="13">
        <f t="shared" si="0"/>
        <v>723</v>
      </c>
      <c r="X13" s="14">
        <f t="shared" si="1"/>
        <v>19</v>
      </c>
    </row>
    <row r="14" spans="1:3749" s="12" customFormat="1" x14ac:dyDescent="0.3">
      <c r="A14" s="23" t="s">
        <v>191</v>
      </c>
      <c r="B14" s="11" t="s">
        <v>156</v>
      </c>
      <c r="C14" s="13">
        <v>238</v>
      </c>
      <c r="D14" s="14">
        <v>7</v>
      </c>
      <c r="E14" s="13">
        <v>240</v>
      </c>
      <c r="F14" s="14">
        <v>7</v>
      </c>
      <c r="G14" s="13">
        <v>244</v>
      </c>
      <c r="H14" s="14">
        <v>3</v>
      </c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3">
        <f t="shared" si="0"/>
        <v>722</v>
      </c>
      <c r="X14" s="14">
        <f t="shared" si="1"/>
        <v>17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</row>
    <row r="15" spans="1:3749" s="12" customFormat="1" x14ac:dyDescent="0.3">
      <c r="A15" s="23" t="s">
        <v>72</v>
      </c>
      <c r="B15" s="11"/>
      <c r="C15" s="13">
        <v>227</v>
      </c>
      <c r="D15" s="14">
        <v>3</v>
      </c>
      <c r="E15" s="13">
        <v>245</v>
      </c>
      <c r="F15" s="14">
        <v>7</v>
      </c>
      <c r="G15" s="13">
        <v>247</v>
      </c>
      <c r="H15" s="14">
        <v>11</v>
      </c>
      <c r="I15" s="13"/>
      <c r="J15" s="14"/>
      <c r="K15" s="13"/>
      <c r="L15" s="14"/>
      <c r="M15" s="13"/>
      <c r="N15" s="14"/>
      <c r="O15" s="13"/>
      <c r="P15" s="14"/>
      <c r="Q15" s="13"/>
      <c r="R15" s="14"/>
      <c r="S15" s="13"/>
      <c r="T15" s="14"/>
      <c r="U15" s="13"/>
      <c r="V15" s="14"/>
      <c r="W15" s="13">
        <f t="shared" si="0"/>
        <v>719</v>
      </c>
      <c r="X15" s="14">
        <f t="shared" si="1"/>
        <v>21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</row>
    <row r="16" spans="1:3749" s="12" customFormat="1" x14ac:dyDescent="0.3">
      <c r="A16" s="21" t="s">
        <v>52</v>
      </c>
      <c r="B16" s="11" t="s">
        <v>154</v>
      </c>
      <c r="C16" s="13">
        <v>236</v>
      </c>
      <c r="D16" s="14">
        <v>3</v>
      </c>
      <c r="E16" s="13">
        <v>240</v>
      </c>
      <c r="F16" s="14">
        <v>4</v>
      </c>
      <c r="G16" s="13">
        <v>241</v>
      </c>
      <c r="H16" s="14">
        <v>6</v>
      </c>
      <c r="I16" s="13"/>
      <c r="J16" s="14"/>
      <c r="K16" s="13"/>
      <c r="L16" s="14"/>
      <c r="M16" s="13"/>
      <c r="N16" s="14"/>
      <c r="O16" s="13"/>
      <c r="P16" s="14"/>
      <c r="Q16" s="13"/>
      <c r="R16" s="14"/>
      <c r="S16" s="13"/>
      <c r="T16" s="14"/>
      <c r="U16" s="13"/>
      <c r="V16" s="14"/>
      <c r="W16" s="13">
        <f t="shared" si="0"/>
        <v>717</v>
      </c>
      <c r="X16" s="14">
        <f t="shared" si="1"/>
        <v>13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</row>
    <row r="17" spans="1:3749" s="12" customFormat="1" x14ac:dyDescent="0.3">
      <c r="A17" s="11" t="s">
        <v>41</v>
      </c>
      <c r="B17" s="23" t="s">
        <v>152</v>
      </c>
      <c r="C17" s="13">
        <v>234</v>
      </c>
      <c r="D17" s="14">
        <v>4</v>
      </c>
      <c r="E17" s="13">
        <v>245</v>
      </c>
      <c r="F17" s="14">
        <v>10</v>
      </c>
      <c r="G17" s="13">
        <v>232</v>
      </c>
      <c r="H17" s="14">
        <v>4</v>
      </c>
      <c r="I17" s="13"/>
      <c r="J17" s="14"/>
      <c r="K17" s="13"/>
      <c r="L17" s="14"/>
      <c r="M17" s="13"/>
      <c r="N17" s="14"/>
      <c r="O17" s="13"/>
      <c r="P17" s="14"/>
      <c r="Q17" s="13"/>
      <c r="R17" s="14"/>
      <c r="S17" s="13"/>
      <c r="T17" s="14"/>
      <c r="U17" s="13"/>
      <c r="V17" s="14"/>
      <c r="W17" s="13">
        <f t="shared" si="0"/>
        <v>711</v>
      </c>
      <c r="X17" s="14">
        <f t="shared" si="1"/>
        <v>18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</row>
    <row r="18" spans="1:3749" s="12" customFormat="1" x14ac:dyDescent="0.3">
      <c r="A18" s="11" t="s">
        <v>75</v>
      </c>
      <c r="B18" s="11" t="s">
        <v>155</v>
      </c>
      <c r="C18" s="13">
        <v>229</v>
      </c>
      <c r="D18" s="14">
        <v>0</v>
      </c>
      <c r="E18" s="13">
        <v>240</v>
      </c>
      <c r="F18" s="14">
        <v>7</v>
      </c>
      <c r="G18" s="13">
        <v>235</v>
      </c>
      <c r="H18" s="14">
        <v>4</v>
      </c>
      <c r="I18" s="13"/>
      <c r="J18" s="14"/>
      <c r="K18" s="13"/>
      <c r="L18" s="14"/>
      <c r="M18" s="13"/>
      <c r="N18" s="14"/>
      <c r="O18" s="13"/>
      <c r="P18" s="14"/>
      <c r="Q18" s="13"/>
      <c r="R18" s="14"/>
      <c r="S18" s="13"/>
      <c r="T18" s="14"/>
      <c r="U18" s="13"/>
      <c r="V18" s="14"/>
      <c r="W18" s="13">
        <f t="shared" si="0"/>
        <v>704</v>
      </c>
      <c r="X18" s="14">
        <f t="shared" si="1"/>
        <v>11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</row>
    <row r="19" spans="1:3749" s="12" customFormat="1" x14ac:dyDescent="0.3">
      <c r="A19" s="11" t="s">
        <v>33</v>
      </c>
      <c r="B19" s="23" t="s">
        <v>152</v>
      </c>
      <c r="C19" s="13">
        <v>232</v>
      </c>
      <c r="D19" s="14">
        <v>3</v>
      </c>
      <c r="E19" s="13">
        <v>250</v>
      </c>
      <c r="F19" s="14">
        <v>18</v>
      </c>
      <c r="G19" s="13">
        <v>220</v>
      </c>
      <c r="H19" s="14">
        <v>5</v>
      </c>
      <c r="I19" s="13"/>
      <c r="J19" s="14"/>
      <c r="K19" s="13"/>
      <c r="L19" s="14"/>
      <c r="M19" s="13"/>
      <c r="N19" s="14"/>
      <c r="O19" s="13"/>
      <c r="P19" s="14"/>
      <c r="Q19" s="13"/>
      <c r="R19" s="14"/>
      <c r="S19" s="13"/>
      <c r="T19" s="14"/>
      <c r="U19" s="13"/>
      <c r="V19" s="14"/>
      <c r="W19" s="13">
        <f t="shared" si="0"/>
        <v>702</v>
      </c>
      <c r="X19" s="14">
        <f t="shared" si="1"/>
        <v>26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</row>
    <row r="20" spans="1:3749" s="12" customFormat="1" x14ac:dyDescent="0.3">
      <c r="A20" s="21" t="s">
        <v>97</v>
      </c>
      <c r="B20" s="11" t="s">
        <v>156</v>
      </c>
      <c r="C20" s="13">
        <v>229</v>
      </c>
      <c r="D20" s="14">
        <v>4</v>
      </c>
      <c r="E20" s="13">
        <v>244</v>
      </c>
      <c r="F20" s="14">
        <v>7</v>
      </c>
      <c r="G20" s="13">
        <v>215</v>
      </c>
      <c r="H20" s="14">
        <v>0</v>
      </c>
      <c r="I20" s="13"/>
      <c r="J20" s="14"/>
      <c r="K20" s="13"/>
      <c r="L20" s="14"/>
      <c r="M20" s="13"/>
      <c r="N20" s="14"/>
      <c r="O20" s="13"/>
      <c r="P20" s="14"/>
      <c r="Q20" s="13"/>
      <c r="R20" s="14"/>
      <c r="S20" s="13"/>
      <c r="T20" s="14"/>
      <c r="U20" s="13"/>
      <c r="V20" s="14"/>
      <c r="W20" s="13">
        <f t="shared" si="0"/>
        <v>688</v>
      </c>
      <c r="X20" s="14">
        <f t="shared" si="1"/>
        <v>11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</row>
    <row r="21" spans="1:3749" s="12" customFormat="1" x14ac:dyDescent="0.3">
      <c r="A21" s="12" t="s">
        <v>99</v>
      </c>
      <c r="B21" s="11" t="s">
        <v>159</v>
      </c>
      <c r="C21" s="13">
        <v>204</v>
      </c>
      <c r="D21" s="14">
        <v>0</v>
      </c>
      <c r="E21" s="13">
        <v>229</v>
      </c>
      <c r="F21" s="14">
        <v>3</v>
      </c>
      <c r="G21" s="13">
        <v>239</v>
      </c>
      <c r="H21" s="14">
        <v>1</v>
      </c>
      <c r="I21" s="13"/>
      <c r="J21" s="14"/>
      <c r="K21" s="13"/>
      <c r="L21" s="14"/>
      <c r="M21" s="13"/>
      <c r="N21" s="14"/>
      <c r="O21" s="13"/>
      <c r="P21" s="14"/>
      <c r="Q21" s="13"/>
      <c r="R21" s="14"/>
      <c r="S21" s="13"/>
      <c r="T21" s="14"/>
      <c r="U21" s="13"/>
      <c r="V21" s="14"/>
      <c r="W21" s="13">
        <f t="shared" si="0"/>
        <v>672</v>
      </c>
      <c r="X21" s="14">
        <f t="shared" si="1"/>
        <v>4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</row>
    <row r="22" spans="1:3749" s="12" customFormat="1" x14ac:dyDescent="0.3">
      <c r="A22" s="21" t="s">
        <v>100</v>
      </c>
      <c r="B22" s="11" t="s">
        <v>164</v>
      </c>
      <c r="C22" s="13">
        <v>235</v>
      </c>
      <c r="D22" s="14">
        <v>4</v>
      </c>
      <c r="E22" s="13">
        <v>234</v>
      </c>
      <c r="F22" s="14">
        <v>8</v>
      </c>
      <c r="G22" s="13">
        <v>202</v>
      </c>
      <c r="H22" s="14">
        <v>1</v>
      </c>
      <c r="I22" s="13"/>
      <c r="J22" s="14"/>
      <c r="K22" s="13"/>
      <c r="L22" s="14"/>
      <c r="M22" s="13"/>
      <c r="N22" s="14"/>
      <c r="O22" s="13"/>
      <c r="P22" s="14"/>
      <c r="Q22" s="13"/>
      <c r="R22" s="14"/>
      <c r="S22" s="13"/>
      <c r="T22" s="14"/>
      <c r="U22" s="13"/>
      <c r="V22" s="14"/>
      <c r="W22" s="13">
        <f t="shared" si="0"/>
        <v>671</v>
      </c>
      <c r="X22" s="14">
        <f t="shared" si="1"/>
        <v>13</v>
      </c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</row>
    <row r="23" spans="1:3749" s="12" customFormat="1" x14ac:dyDescent="0.3">
      <c r="A23" s="12" t="s">
        <v>176</v>
      </c>
      <c r="B23" s="11" t="s">
        <v>174</v>
      </c>
      <c r="C23" s="13">
        <v>200</v>
      </c>
      <c r="D23" s="14">
        <v>2</v>
      </c>
      <c r="E23" s="13">
        <v>234</v>
      </c>
      <c r="F23" s="14">
        <v>5</v>
      </c>
      <c r="G23" s="13">
        <v>233</v>
      </c>
      <c r="H23" s="14">
        <v>2</v>
      </c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>
        <f t="shared" si="0"/>
        <v>667</v>
      </c>
      <c r="X23" s="14">
        <f t="shared" si="1"/>
        <v>9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</row>
    <row r="24" spans="1:3749" s="12" customFormat="1" x14ac:dyDescent="0.3">
      <c r="A24" s="15" t="s">
        <v>178</v>
      </c>
      <c r="B24" s="11"/>
      <c r="C24" s="13">
        <v>201</v>
      </c>
      <c r="D24" s="14">
        <v>0</v>
      </c>
      <c r="E24" s="13">
        <v>225</v>
      </c>
      <c r="F24" s="14">
        <v>1</v>
      </c>
      <c r="G24" s="13">
        <v>241</v>
      </c>
      <c r="H24" s="14">
        <v>6</v>
      </c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>
        <f t="shared" si="0"/>
        <v>667</v>
      </c>
      <c r="X24" s="14">
        <f t="shared" si="1"/>
        <v>7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</row>
    <row r="25" spans="1:3749" s="12" customFormat="1" x14ac:dyDescent="0.3">
      <c r="A25" s="12" t="s">
        <v>175</v>
      </c>
      <c r="B25" s="11" t="s">
        <v>174</v>
      </c>
      <c r="C25" s="13">
        <v>218</v>
      </c>
      <c r="D25" s="14">
        <v>2</v>
      </c>
      <c r="E25" s="13">
        <v>217</v>
      </c>
      <c r="F25" s="14">
        <v>3</v>
      </c>
      <c r="G25" s="13">
        <v>228</v>
      </c>
      <c r="H25" s="14">
        <v>2</v>
      </c>
      <c r="I25" s="13"/>
      <c r="J25" s="14"/>
      <c r="K25" s="13"/>
      <c r="L25" s="14"/>
      <c r="M25" s="13"/>
      <c r="N25" s="14"/>
      <c r="O25" s="13"/>
      <c r="P25" s="14"/>
      <c r="Q25" s="13"/>
      <c r="R25" s="14"/>
      <c r="S25" s="13"/>
      <c r="T25" s="14"/>
      <c r="U25" s="13"/>
      <c r="V25" s="14"/>
      <c r="W25" s="13">
        <f t="shared" si="0"/>
        <v>663</v>
      </c>
      <c r="X25" s="14">
        <f t="shared" si="1"/>
        <v>7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</row>
    <row r="26" spans="1:3749" s="12" customFormat="1" x14ac:dyDescent="0.3">
      <c r="A26" s="23" t="s">
        <v>98</v>
      </c>
      <c r="B26" s="11" t="s">
        <v>164</v>
      </c>
      <c r="C26" s="13">
        <v>219</v>
      </c>
      <c r="D26" s="14">
        <v>3</v>
      </c>
      <c r="E26" s="13">
        <v>225</v>
      </c>
      <c r="F26" s="14">
        <v>1</v>
      </c>
      <c r="G26" s="13">
        <v>218</v>
      </c>
      <c r="H26" s="14">
        <v>6</v>
      </c>
      <c r="I26" s="13"/>
      <c r="J26" s="14"/>
      <c r="K26" s="13"/>
      <c r="L26" s="14"/>
      <c r="M26" s="13"/>
      <c r="N26" s="14"/>
      <c r="O26" s="13"/>
      <c r="P26" s="14"/>
      <c r="Q26" s="13"/>
      <c r="R26" s="14"/>
      <c r="S26" s="13"/>
      <c r="T26" s="14"/>
      <c r="U26" s="13"/>
      <c r="V26" s="14"/>
      <c r="W26" s="13">
        <f t="shared" si="0"/>
        <v>662</v>
      </c>
      <c r="X26" s="14">
        <f t="shared" si="1"/>
        <v>10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</row>
    <row r="27" spans="1:3749" s="12" customFormat="1" x14ac:dyDescent="0.3">
      <c r="A27" s="12" t="s">
        <v>101</v>
      </c>
      <c r="B27" s="11" t="s">
        <v>174</v>
      </c>
      <c r="C27" s="13">
        <v>191</v>
      </c>
      <c r="D27" s="14">
        <v>2</v>
      </c>
      <c r="E27" s="13">
        <v>237</v>
      </c>
      <c r="F27" s="14">
        <v>7</v>
      </c>
      <c r="G27" s="13">
        <v>229</v>
      </c>
      <c r="H27" s="14">
        <v>3</v>
      </c>
      <c r="I27" s="13"/>
      <c r="J27" s="14"/>
      <c r="K27" s="13"/>
      <c r="L27" s="14"/>
      <c r="M27" s="13"/>
      <c r="N27" s="14"/>
      <c r="O27" s="13"/>
      <c r="P27" s="14"/>
      <c r="Q27" s="13"/>
      <c r="R27" s="14"/>
      <c r="S27" s="13"/>
      <c r="T27" s="14"/>
      <c r="U27" s="13"/>
      <c r="V27" s="14"/>
      <c r="W27" s="13">
        <f t="shared" si="0"/>
        <v>657</v>
      </c>
      <c r="X27" s="14">
        <f t="shared" si="1"/>
        <v>12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</row>
    <row r="28" spans="1:3749" s="12" customFormat="1" x14ac:dyDescent="0.3">
      <c r="A28" s="11" t="s">
        <v>107</v>
      </c>
      <c r="B28" s="11" t="s">
        <v>174</v>
      </c>
      <c r="C28" s="13">
        <v>188</v>
      </c>
      <c r="D28" s="14">
        <v>1</v>
      </c>
      <c r="E28" s="13">
        <v>223</v>
      </c>
      <c r="F28" s="14">
        <v>3</v>
      </c>
      <c r="G28" s="13">
        <v>227</v>
      </c>
      <c r="H28" s="14">
        <v>0</v>
      </c>
      <c r="I28" s="13"/>
      <c r="J28" s="14"/>
      <c r="K28" s="13"/>
      <c r="L28" s="14"/>
      <c r="M28" s="13"/>
      <c r="N28" s="14"/>
      <c r="O28" s="13"/>
      <c r="P28" s="14"/>
      <c r="Q28" s="13"/>
      <c r="R28" s="14"/>
      <c r="S28" s="13"/>
      <c r="T28" s="14"/>
      <c r="U28" s="13"/>
      <c r="V28" s="14"/>
      <c r="W28" s="13">
        <f t="shared" si="0"/>
        <v>638</v>
      </c>
      <c r="X28" s="14">
        <f t="shared" si="1"/>
        <v>4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</row>
    <row r="29" spans="1:3749" s="12" customFormat="1" x14ac:dyDescent="0.3">
      <c r="A29" s="12" t="s">
        <v>96</v>
      </c>
      <c r="B29" s="11" t="s">
        <v>174</v>
      </c>
      <c r="C29" s="13">
        <v>173</v>
      </c>
      <c r="D29" s="14">
        <v>1</v>
      </c>
      <c r="E29" s="13">
        <v>225</v>
      </c>
      <c r="F29" s="14">
        <v>2</v>
      </c>
      <c r="G29" s="13">
        <v>221</v>
      </c>
      <c r="H29" s="14">
        <v>3</v>
      </c>
      <c r="I29" s="13"/>
      <c r="J29" s="14"/>
      <c r="K29" s="13"/>
      <c r="L29" s="14"/>
      <c r="M29" s="13"/>
      <c r="N29" s="14"/>
      <c r="O29" s="13"/>
      <c r="P29" s="14"/>
      <c r="Q29" s="13"/>
      <c r="R29" s="14"/>
      <c r="S29" s="13"/>
      <c r="T29" s="14"/>
      <c r="U29" s="13"/>
      <c r="V29" s="14"/>
      <c r="W29" s="13">
        <f t="shared" si="0"/>
        <v>619</v>
      </c>
      <c r="X29" s="14">
        <f t="shared" si="1"/>
        <v>6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</row>
    <row r="30" spans="1:3749" s="12" customFormat="1" x14ac:dyDescent="0.3">
      <c r="A30" s="11" t="s">
        <v>110</v>
      </c>
      <c r="B30" s="11" t="s">
        <v>174</v>
      </c>
      <c r="C30" s="13">
        <v>169</v>
      </c>
      <c r="D30" s="14">
        <v>1</v>
      </c>
      <c r="E30" s="13">
        <v>217</v>
      </c>
      <c r="F30" s="14">
        <v>0</v>
      </c>
      <c r="G30" s="13">
        <v>227</v>
      </c>
      <c r="H30" s="14">
        <v>2</v>
      </c>
      <c r="I30" s="13"/>
      <c r="J30" s="14"/>
      <c r="K30" s="13"/>
      <c r="L30" s="14"/>
      <c r="M30" s="13"/>
      <c r="N30" s="14"/>
      <c r="O30" s="13"/>
      <c r="P30" s="14"/>
      <c r="Q30" s="13"/>
      <c r="R30" s="14"/>
      <c r="S30" s="13"/>
      <c r="T30" s="14"/>
      <c r="U30" s="13"/>
      <c r="V30" s="14"/>
      <c r="W30" s="13">
        <f t="shared" si="0"/>
        <v>613</v>
      </c>
      <c r="X30" s="14">
        <f t="shared" si="1"/>
        <v>3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</row>
    <row r="31" spans="1:3749" s="12" customFormat="1" x14ac:dyDescent="0.3">
      <c r="A31" s="12" t="s">
        <v>102</v>
      </c>
      <c r="B31" s="11" t="s">
        <v>174</v>
      </c>
      <c r="C31" s="13">
        <v>154</v>
      </c>
      <c r="D31" s="14">
        <v>0</v>
      </c>
      <c r="E31" s="13">
        <v>222</v>
      </c>
      <c r="F31" s="14">
        <v>6</v>
      </c>
      <c r="G31" s="13">
        <v>226</v>
      </c>
      <c r="H31" s="14">
        <v>4</v>
      </c>
      <c r="I31" s="13"/>
      <c r="J31" s="14"/>
      <c r="K31" s="13"/>
      <c r="L31" s="14"/>
      <c r="M31" s="13"/>
      <c r="N31" s="14"/>
      <c r="O31" s="13"/>
      <c r="P31" s="14"/>
      <c r="Q31" s="13"/>
      <c r="R31" s="14"/>
      <c r="S31" s="13"/>
      <c r="T31" s="14"/>
      <c r="U31" s="13"/>
      <c r="V31" s="14"/>
      <c r="W31" s="13">
        <f t="shared" si="0"/>
        <v>602</v>
      </c>
      <c r="X31" s="14">
        <f t="shared" si="1"/>
        <v>10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</row>
    <row r="32" spans="1:3749" s="12" customFormat="1" x14ac:dyDescent="0.3">
      <c r="A32" s="21" t="s">
        <v>108</v>
      </c>
      <c r="B32" s="11" t="s">
        <v>156</v>
      </c>
      <c r="C32" s="13">
        <v>241</v>
      </c>
      <c r="D32" s="14">
        <v>4</v>
      </c>
      <c r="E32" s="13">
        <v>0</v>
      </c>
      <c r="F32" s="14">
        <v>0</v>
      </c>
      <c r="G32" s="13">
        <v>246</v>
      </c>
      <c r="H32" s="14">
        <v>12</v>
      </c>
      <c r="I32" s="13"/>
      <c r="J32" s="14"/>
      <c r="K32" s="13"/>
      <c r="L32" s="14"/>
      <c r="M32" s="13"/>
      <c r="N32" s="14"/>
      <c r="O32" s="13"/>
      <c r="P32" s="14"/>
      <c r="Q32" s="13"/>
      <c r="R32" s="14"/>
      <c r="S32" s="13"/>
      <c r="T32" s="14"/>
      <c r="U32" s="13"/>
      <c r="V32" s="14"/>
      <c r="W32" s="13">
        <f t="shared" si="0"/>
        <v>487</v>
      </c>
      <c r="X32" s="14">
        <f t="shared" si="1"/>
        <v>16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</row>
    <row r="33" spans="1:3749" s="12" customFormat="1" x14ac:dyDescent="0.3">
      <c r="A33" s="12" t="s">
        <v>150</v>
      </c>
      <c r="B33" s="11" t="s">
        <v>157</v>
      </c>
      <c r="C33" s="13">
        <v>238</v>
      </c>
      <c r="D33" s="14">
        <v>2</v>
      </c>
      <c r="E33" s="13">
        <v>243</v>
      </c>
      <c r="F33" s="14">
        <v>4</v>
      </c>
      <c r="G33" s="13"/>
      <c r="H33" s="14"/>
      <c r="I33" s="13"/>
      <c r="J33" s="14"/>
      <c r="K33" s="13"/>
      <c r="L33" s="14"/>
      <c r="M33" s="13"/>
      <c r="N33" s="14"/>
      <c r="O33" s="13"/>
      <c r="P33" s="14"/>
      <c r="Q33" s="13"/>
      <c r="R33" s="14"/>
      <c r="S33" s="13"/>
      <c r="T33" s="14"/>
      <c r="U33" s="13"/>
      <c r="V33" s="14"/>
      <c r="W33" s="13">
        <f t="shared" si="0"/>
        <v>481</v>
      </c>
      <c r="X33" s="14">
        <f t="shared" si="1"/>
        <v>6</v>
      </c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</row>
    <row r="34" spans="1:3749" s="12" customFormat="1" x14ac:dyDescent="0.3">
      <c r="A34" s="12" t="s">
        <v>67</v>
      </c>
      <c r="B34" s="11" t="s">
        <v>196</v>
      </c>
      <c r="C34" s="13">
        <v>223</v>
      </c>
      <c r="D34" s="14">
        <v>11</v>
      </c>
      <c r="E34" s="13">
        <v>223</v>
      </c>
      <c r="F34" s="14">
        <v>8</v>
      </c>
      <c r="G34" s="13"/>
      <c r="H34" s="14"/>
      <c r="I34" s="13"/>
      <c r="J34" s="14"/>
      <c r="K34" s="13"/>
      <c r="L34" s="14"/>
      <c r="M34" s="13"/>
      <c r="N34" s="14"/>
      <c r="O34" s="13"/>
      <c r="P34" s="14"/>
      <c r="Q34" s="13"/>
      <c r="R34" s="14"/>
      <c r="S34" s="13"/>
      <c r="T34" s="14"/>
      <c r="U34" s="13"/>
      <c r="V34" s="14"/>
      <c r="W34" s="13">
        <f t="shared" si="0"/>
        <v>446</v>
      </c>
      <c r="X34" s="14">
        <f t="shared" si="1"/>
        <v>19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</row>
    <row r="35" spans="1:3749" s="12" customFormat="1" x14ac:dyDescent="0.3">
      <c r="A35" s="11"/>
      <c r="B35" s="11"/>
      <c r="C35" s="13"/>
      <c r="D35" s="14"/>
      <c r="E35" s="13"/>
      <c r="F35" s="14"/>
      <c r="G35" s="13"/>
      <c r="H35" s="14"/>
      <c r="I35" s="13"/>
      <c r="J35" s="14"/>
      <c r="K35" s="13"/>
      <c r="L35" s="14"/>
      <c r="M35" s="13"/>
      <c r="N35" s="14"/>
      <c r="O35" s="13"/>
      <c r="P35" s="14"/>
      <c r="Q35" s="13"/>
      <c r="R35" s="14"/>
      <c r="S35" s="13"/>
      <c r="T35" s="14"/>
      <c r="U35" s="13"/>
      <c r="V35" s="14"/>
      <c r="W35" s="13">
        <f t="shared" ref="W35:W37" si="2">SUM(C35,E35,G35,I35,K35,M35,O35,Q35,S35,U35)</f>
        <v>0</v>
      </c>
      <c r="X35" s="14">
        <f t="shared" ref="X35:X37" si="3">SUM(D35,F35,H35,J35,L35,N35,P35,R35,T35,V35)</f>
        <v>0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</row>
    <row r="36" spans="1:3749" s="12" customFormat="1" x14ac:dyDescent="0.3">
      <c r="A36" s="11"/>
      <c r="B36" s="11"/>
      <c r="C36" s="13"/>
      <c r="D36" s="14"/>
      <c r="E36" s="13"/>
      <c r="F36" s="14"/>
      <c r="G36" s="13"/>
      <c r="H36" s="14"/>
      <c r="I36" s="13"/>
      <c r="J36" s="14"/>
      <c r="K36" s="13"/>
      <c r="L36" s="14"/>
      <c r="M36" s="13"/>
      <c r="N36" s="14"/>
      <c r="O36" s="13"/>
      <c r="P36" s="14"/>
      <c r="Q36" s="13"/>
      <c r="R36" s="14"/>
      <c r="S36" s="13"/>
      <c r="T36" s="14"/>
      <c r="U36" s="13"/>
      <c r="V36" s="14"/>
      <c r="W36" s="13">
        <f t="shared" si="2"/>
        <v>0</v>
      </c>
      <c r="X36" s="14">
        <f t="shared" si="3"/>
        <v>0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</row>
    <row r="37" spans="1:3749" s="12" customFormat="1" x14ac:dyDescent="0.3">
      <c r="A37" s="11"/>
      <c r="B37" s="11"/>
      <c r="C37" s="13"/>
      <c r="D37" s="14"/>
      <c r="E37" s="13"/>
      <c r="F37" s="14"/>
      <c r="G37" s="13"/>
      <c r="H37" s="14"/>
      <c r="I37" s="13"/>
      <c r="J37" s="14"/>
      <c r="K37" s="13"/>
      <c r="L37" s="14"/>
      <c r="M37" s="13"/>
      <c r="N37" s="14"/>
      <c r="O37" s="13"/>
      <c r="P37" s="14"/>
      <c r="Q37" s="13"/>
      <c r="R37" s="14"/>
      <c r="S37" s="13"/>
      <c r="T37" s="14"/>
      <c r="U37" s="13"/>
      <c r="V37" s="14"/>
      <c r="W37" s="13">
        <f t="shared" si="2"/>
        <v>0</v>
      </c>
      <c r="X37" s="14">
        <f t="shared" si="3"/>
        <v>0</v>
      </c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</row>
    <row r="38" spans="1:3749" ht="14.25" customHeight="1" x14ac:dyDescent="0.3">
      <c r="A38" s="19" t="s">
        <v>13</v>
      </c>
      <c r="B38" s="19"/>
      <c r="C38" s="17"/>
      <c r="D38" s="18"/>
      <c r="E38" s="17"/>
      <c r="F38" s="18"/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</row>
    <row r="39" spans="1:3749" s="12" customFormat="1" x14ac:dyDescent="0.3">
      <c r="A39" s="20" t="s">
        <v>67</v>
      </c>
      <c r="B39" s="11"/>
      <c r="C39" s="13"/>
      <c r="D39" s="14"/>
      <c r="E39" s="13"/>
      <c r="F39" s="14"/>
      <c r="G39" s="13"/>
      <c r="H39" s="14"/>
      <c r="I39" s="13"/>
      <c r="J39" s="14"/>
      <c r="K39" s="13"/>
      <c r="L39" s="14"/>
      <c r="M39" s="13"/>
      <c r="N39" s="14"/>
      <c r="O39" s="13"/>
      <c r="P39" s="14"/>
      <c r="Q39" s="13"/>
      <c r="R39" s="14"/>
      <c r="S39" s="13"/>
      <c r="T39" s="14"/>
      <c r="U39" s="13"/>
      <c r="V39" s="14"/>
      <c r="W39" s="13">
        <f t="shared" ref="W39:X42" si="4">SUM(C39,E39,G39,I39,K39,M39,O39,Q39,S39,U39)</f>
        <v>0</v>
      </c>
      <c r="X39" s="14">
        <f t="shared" si="4"/>
        <v>0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</row>
    <row r="40" spans="1:3749" s="12" customFormat="1" x14ac:dyDescent="0.3">
      <c r="A40" s="22" t="s">
        <v>106</v>
      </c>
      <c r="B40" s="11"/>
      <c r="C40" s="13"/>
      <c r="D40" s="14"/>
      <c r="E40" s="13"/>
      <c r="F40" s="14"/>
      <c r="G40" s="13"/>
      <c r="H40" s="14"/>
      <c r="I40" s="13"/>
      <c r="J40" s="14"/>
      <c r="K40" s="13"/>
      <c r="L40" s="14"/>
      <c r="M40" s="13"/>
      <c r="N40" s="14"/>
      <c r="O40" s="13"/>
      <c r="P40" s="14"/>
      <c r="Q40" s="13"/>
      <c r="R40" s="14"/>
      <c r="S40" s="13"/>
      <c r="T40" s="14"/>
      <c r="U40" s="13"/>
      <c r="V40" s="14"/>
      <c r="W40" s="13">
        <f t="shared" si="4"/>
        <v>0</v>
      </c>
      <c r="X40" s="14">
        <f t="shared" si="4"/>
        <v>0</v>
      </c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</row>
    <row r="41" spans="1:3749" s="12" customFormat="1" x14ac:dyDescent="0.3">
      <c r="A41" s="21" t="s">
        <v>51</v>
      </c>
      <c r="B41" s="11"/>
      <c r="C41" s="13"/>
      <c r="D41" s="14"/>
      <c r="E41" s="13"/>
      <c r="F41" s="14"/>
      <c r="G41" s="13"/>
      <c r="H41" s="14"/>
      <c r="I41" s="13"/>
      <c r="J41" s="14"/>
      <c r="K41" s="13"/>
      <c r="L41" s="14"/>
      <c r="M41" s="13"/>
      <c r="N41" s="14"/>
      <c r="O41" s="13"/>
      <c r="P41" s="14"/>
      <c r="Q41" s="13"/>
      <c r="R41" s="14"/>
      <c r="S41" s="13"/>
      <c r="T41" s="14"/>
      <c r="U41" s="13"/>
      <c r="V41" s="14"/>
      <c r="W41" s="13">
        <f t="shared" si="4"/>
        <v>0</v>
      </c>
      <c r="X41" s="14">
        <f t="shared" si="4"/>
        <v>0</v>
      </c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</row>
    <row r="42" spans="1:3749" s="12" customFormat="1" x14ac:dyDescent="0.3">
      <c r="A42" s="21" t="s">
        <v>43</v>
      </c>
      <c r="B42" s="11"/>
      <c r="C42" s="13"/>
      <c r="D42" s="14"/>
      <c r="E42" s="13"/>
      <c r="F42" s="14"/>
      <c r="G42" s="13"/>
      <c r="H42" s="14"/>
      <c r="I42" s="13"/>
      <c r="J42" s="14"/>
      <c r="K42" s="13"/>
      <c r="L42" s="14"/>
      <c r="M42" s="13"/>
      <c r="N42" s="14"/>
      <c r="O42" s="13"/>
      <c r="P42" s="14"/>
      <c r="Q42" s="13"/>
      <c r="R42" s="14"/>
      <c r="S42" s="13"/>
      <c r="T42" s="14"/>
      <c r="U42" s="13"/>
      <c r="V42" s="14"/>
      <c r="W42" s="13">
        <f t="shared" si="4"/>
        <v>0</v>
      </c>
      <c r="X42" s="14">
        <f t="shared" si="4"/>
        <v>0</v>
      </c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</row>
    <row r="43" spans="1:3749" s="12" customFormat="1" x14ac:dyDescent="0.3">
      <c r="A43" s="21" t="s">
        <v>147</v>
      </c>
      <c r="B43" s="11"/>
      <c r="C43" s="13">
        <v>240</v>
      </c>
      <c r="D43" s="14">
        <v>7</v>
      </c>
      <c r="E43" s="13"/>
      <c r="F43" s="14"/>
      <c r="G43" s="13"/>
      <c r="H43" s="14"/>
      <c r="I43" s="13"/>
      <c r="J43" s="14"/>
      <c r="K43" s="13"/>
      <c r="L43" s="14"/>
      <c r="M43" s="13"/>
      <c r="N43" s="14"/>
      <c r="O43" s="13"/>
      <c r="P43" s="14"/>
      <c r="Q43" s="13"/>
      <c r="R43" s="14"/>
      <c r="S43" s="13"/>
      <c r="T43" s="14"/>
      <c r="U43" s="13"/>
      <c r="V43" s="14"/>
      <c r="W43" s="13">
        <f t="shared" ref="W43:X44" si="5">SUM(C43,E43,G43,I43,K43,M43,O43,Q43,S43,U43)</f>
        <v>240</v>
      </c>
      <c r="X43" s="14">
        <f t="shared" si="5"/>
        <v>7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</row>
    <row r="44" spans="1:3749" s="12" customFormat="1" x14ac:dyDescent="0.3">
      <c r="A44" s="23" t="s">
        <v>38</v>
      </c>
      <c r="B44" s="11"/>
      <c r="C44" s="13">
        <v>228</v>
      </c>
      <c r="D44" s="14">
        <v>3</v>
      </c>
      <c r="E44" s="13"/>
      <c r="F44" s="14"/>
      <c r="G44" s="13"/>
      <c r="H44" s="14"/>
      <c r="I44" s="13"/>
      <c r="J44" s="14"/>
      <c r="K44" s="13"/>
      <c r="L44" s="14"/>
      <c r="M44" s="13"/>
      <c r="N44" s="14"/>
      <c r="O44" s="13"/>
      <c r="P44" s="14"/>
      <c r="Q44" s="13"/>
      <c r="R44" s="14"/>
      <c r="S44" s="13"/>
      <c r="T44" s="14"/>
      <c r="U44" s="13"/>
      <c r="V44" s="14"/>
      <c r="W44" s="13">
        <f t="shared" si="5"/>
        <v>228</v>
      </c>
      <c r="X44" s="14">
        <f t="shared" si="5"/>
        <v>3</v>
      </c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</row>
    <row r="45" spans="1:3749" s="12" customFormat="1" x14ac:dyDescent="0.3">
      <c r="A45" s="11"/>
      <c r="B45" s="11"/>
      <c r="C45" s="13"/>
      <c r="D45" s="14"/>
      <c r="E45" s="13"/>
      <c r="F45" s="14"/>
      <c r="G45" s="13"/>
      <c r="H45" s="14"/>
      <c r="I45" s="13"/>
      <c r="J45" s="14"/>
      <c r="K45" s="13"/>
      <c r="L45" s="14"/>
      <c r="M45" s="13"/>
      <c r="N45" s="14"/>
      <c r="O45" s="13"/>
      <c r="P45" s="14"/>
      <c r="Q45" s="13"/>
      <c r="R45" s="14"/>
      <c r="S45" s="13"/>
      <c r="T45" s="14"/>
      <c r="U45" s="13"/>
      <c r="V45" s="14"/>
      <c r="W45" s="13">
        <f t="shared" ref="W45:X47" si="6">SUM(C45,E45,G45,I45,K45,M45,O45,Q45,S45,U45)</f>
        <v>0</v>
      </c>
      <c r="X45" s="14">
        <f t="shared" si="6"/>
        <v>0</v>
      </c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</row>
    <row r="46" spans="1:3749" s="12" customFormat="1" x14ac:dyDescent="0.3">
      <c r="A46" s="11"/>
      <c r="B46" s="11"/>
      <c r="C46" s="13"/>
      <c r="D46" s="14"/>
      <c r="E46" s="13"/>
      <c r="F46" s="14"/>
      <c r="G46" s="13"/>
      <c r="H46" s="14"/>
      <c r="I46" s="13"/>
      <c r="J46" s="14"/>
      <c r="K46" s="13"/>
      <c r="L46" s="14"/>
      <c r="M46" s="13"/>
      <c r="N46" s="14"/>
      <c r="O46" s="13"/>
      <c r="P46" s="14"/>
      <c r="Q46" s="13"/>
      <c r="R46" s="14"/>
      <c r="S46" s="13"/>
      <c r="T46" s="14"/>
      <c r="U46" s="13"/>
      <c r="V46" s="14"/>
      <c r="W46" s="13">
        <f t="shared" si="6"/>
        <v>0</v>
      </c>
      <c r="X46" s="14">
        <f t="shared" si="6"/>
        <v>0</v>
      </c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</row>
    <row r="47" spans="1:3749" s="12" customFormat="1" x14ac:dyDescent="0.3">
      <c r="A47" s="11"/>
      <c r="B47" s="11"/>
      <c r="C47" s="13"/>
      <c r="D47" s="14"/>
      <c r="E47" s="13"/>
      <c r="F47" s="14"/>
      <c r="G47" s="13"/>
      <c r="H47" s="14"/>
      <c r="I47" s="13"/>
      <c r="J47" s="14"/>
      <c r="K47" s="13"/>
      <c r="L47" s="14"/>
      <c r="M47" s="13"/>
      <c r="N47" s="14"/>
      <c r="O47" s="13"/>
      <c r="P47" s="14"/>
      <c r="Q47" s="13"/>
      <c r="R47" s="14"/>
      <c r="S47" s="13"/>
      <c r="T47" s="14"/>
      <c r="U47" s="13"/>
      <c r="V47" s="14"/>
      <c r="W47" s="13">
        <f t="shared" si="6"/>
        <v>0</v>
      </c>
      <c r="X47" s="14">
        <f t="shared" si="6"/>
        <v>0</v>
      </c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</row>
  </sheetData>
  <sortState xmlns:xlrd2="http://schemas.microsoft.com/office/spreadsheetml/2017/richdata2" ref="A3:ENE34">
    <sortCondition descending="1" ref="W3:W34"/>
    <sortCondition descending="1" ref="X3:X34"/>
  </sortState>
  <mergeCells count="12">
    <mergeCell ref="W1:X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U1:V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RIM HR 50M OUTDOORS</vt:lpstr>
      <vt:lpstr>RIM LR 50M OUTDOORS</vt:lpstr>
      <vt:lpstr>RIM HR 25M INDOORS</vt:lpstr>
      <vt:lpstr>RIM LR 25M INDOORS</vt:lpstr>
      <vt:lpstr>AIR UNLIMITED 50M OUTDOORS</vt:lpstr>
      <vt:lpstr>AIR SPRINGER 25M OUTDOORS</vt:lpstr>
      <vt:lpstr>AIR SPRINGER 25M INDOORS</vt:lpstr>
      <vt:lpstr>AIR HR 25M OUTDOORS SUB 12</vt:lpstr>
      <vt:lpstr>AIR LR 25M OUTDOORS SUB 12</vt:lpstr>
      <vt:lpstr>AIR HR 25M INDOORS SUB 12</vt:lpstr>
      <vt:lpstr>AIR LR 25M INDOORS SUB 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David Hopkins</cp:lastModifiedBy>
  <cp:lastPrinted>2019-05-29T14:43:15Z</cp:lastPrinted>
  <dcterms:created xsi:type="dcterms:W3CDTF">2019-02-07T14:47:36Z</dcterms:created>
  <dcterms:modified xsi:type="dcterms:W3CDTF">2026-06-15T10:24:48Z</dcterms:modified>
</cp:coreProperties>
</file>