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RIM 50M HV" sheetId="1" r:id="rId1"/>
    <sheet name="RIM 50M LV" sheetId="2" r:id="rId2"/>
    <sheet name="RIM 25M HV" sheetId="3" r:id="rId3"/>
    <sheet name=" RIM 25M LV " sheetId="4" r:id="rId4"/>
    <sheet name="RIM 25M SPORT" sheetId="5" r:id="rId5"/>
    <sheet name=" AIR 25M HV IN" sheetId="6" r:id="rId6"/>
    <sheet name="AIR 25M HV  OUT" sheetId="7" r:id="rId7"/>
    <sheet name=" AIR 25M LV OUT" sheetId="8" r:id="rId8"/>
    <sheet name="AIR 25M LV IN" sheetId="9" r:id="rId9"/>
    <sheet name="AIR 25M Sporter OUT" sheetId="10" r:id="rId10"/>
    <sheet name="RIM 50M SPORT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<sst xmlns="http://schemas.openxmlformats.org/spreadsheetml/2006/main" count="445" uniqueCount="103">
  <si>
    <t>BENCHREST UK POSTAL COMPETITION</t>
  </si>
  <si>
    <t>RIM 50M HV</t>
  </si>
  <si>
    <t>CARD</t>
  </si>
  <si>
    <t>NAME</t>
  </si>
  <si>
    <t>MARCH</t>
  </si>
  <si>
    <t>APRIL</t>
  </si>
  <si>
    <t>MAY</t>
  </si>
  <si>
    <t>JUNE</t>
  </si>
  <si>
    <t>JULY</t>
  </si>
  <si>
    <t>Score</t>
  </si>
  <si>
    <t>10X</t>
  </si>
  <si>
    <t>TOTAL</t>
  </si>
  <si>
    <t>Collins</t>
  </si>
  <si>
    <t>Richard</t>
  </si>
  <si>
    <t>Evans</t>
  </si>
  <si>
    <t>Colin</t>
  </si>
  <si>
    <t>Hasell</t>
  </si>
  <si>
    <t>Adrian</t>
  </si>
  <si>
    <t>Hopkins</t>
  </si>
  <si>
    <t>David</t>
  </si>
  <si>
    <t>Knowles</t>
  </si>
  <si>
    <t>Kathie</t>
  </si>
  <si>
    <t>Rose</t>
  </si>
  <si>
    <t>Ross</t>
  </si>
  <si>
    <t>Peter</t>
  </si>
  <si>
    <t>Sysum</t>
  </si>
  <si>
    <t>Whitelock</t>
  </si>
  <si>
    <t>Graham</t>
  </si>
  <si>
    <t>RIM 50M LV</t>
  </si>
  <si>
    <t>Head</t>
  </si>
  <si>
    <t>Trevor</t>
  </si>
  <si>
    <t>Maunder</t>
  </si>
  <si>
    <t>Christopher</t>
  </si>
  <si>
    <t>RIM 25M HV INDOOR</t>
  </si>
  <si>
    <t>score</t>
  </si>
  <si>
    <t>Carling</t>
  </si>
  <si>
    <t>Cartwright</t>
  </si>
  <si>
    <t>Phil</t>
  </si>
  <si>
    <t>Harding</t>
  </si>
  <si>
    <t>Ron</t>
  </si>
  <si>
    <t>Healey</t>
  </si>
  <si>
    <t>Hunt</t>
  </si>
  <si>
    <t>Hutchinson</t>
  </si>
  <si>
    <t>Gavin</t>
  </si>
  <si>
    <t>Lythe</t>
  </si>
  <si>
    <t>McAlpin</t>
  </si>
  <si>
    <t>Swanston-Honeyman</t>
  </si>
  <si>
    <t>Martin</t>
  </si>
  <si>
    <t>White</t>
  </si>
  <si>
    <t>John</t>
  </si>
  <si>
    <t>RIM 25M LV INDOOR</t>
  </si>
  <si>
    <t>RIM 50M SPORTER</t>
  </si>
  <si>
    <t>RIM 25M SPORTER</t>
  </si>
  <si>
    <t>25M HV Air INDOOR</t>
  </si>
  <si>
    <t>Anderson</t>
  </si>
  <si>
    <t>Charlie</t>
  </si>
  <si>
    <t>Carr</t>
  </si>
  <si>
    <t>Sonia</t>
  </si>
  <si>
    <t>Kevin</t>
  </si>
  <si>
    <t>Freeman</t>
  </si>
  <si>
    <t>May</t>
  </si>
  <si>
    <t>Jerry</t>
  </si>
  <si>
    <t>Moore</t>
  </si>
  <si>
    <t>Gordon</t>
  </si>
  <si>
    <t>Morrison</t>
  </si>
  <si>
    <t>Gary</t>
  </si>
  <si>
    <t>Munn</t>
  </si>
  <si>
    <t>25M AIR HV OUTDOOR</t>
  </si>
  <si>
    <t>Kilpin</t>
  </si>
  <si>
    <t>Rogers</t>
  </si>
  <si>
    <t>Steve</t>
  </si>
  <si>
    <t>25M AIR LV OUTDOOR</t>
  </si>
  <si>
    <t>25M AIR LV  INDOOR</t>
  </si>
  <si>
    <t>Eling</t>
  </si>
  <si>
    <t>25M AIR SPORTER OUTDOOR</t>
  </si>
  <si>
    <t>Fishenden</t>
  </si>
  <si>
    <t>Froggatt</t>
  </si>
  <si>
    <t>Neil</t>
  </si>
  <si>
    <t>Montanez</t>
  </si>
  <si>
    <t>Clements</t>
  </si>
  <si>
    <t>Colston</t>
  </si>
  <si>
    <t>Foggarty (Glevum)</t>
  </si>
  <si>
    <t>Metcalfe</t>
  </si>
  <si>
    <t>Paul</t>
  </si>
  <si>
    <t>Robert</t>
  </si>
  <si>
    <t>Hodgson</t>
  </si>
  <si>
    <t>George</t>
  </si>
  <si>
    <t>Thompson</t>
  </si>
  <si>
    <t>Judy</t>
  </si>
  <si>
    <t>Jones</t>
  </si>
  <si>
    <t>Dan</t>
  </si>
  <si>
    <t>Thornton</t>
  </si>
  <si>
    <t>Compatibility Report for MASTER Scores1 March to July 2020.xls</t>
  </si>
  <si>
    <t>Run on 12/06/2020 15:45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</si>
  <si>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</si>
  <si>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</si>
  <si>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</si>
  <si>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</si>
  <si>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</si>
  <si>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</si>
  <si>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Davey</t>
  </si>
  <si>
    <t>Anthony</t>
  </si>
  <si>
    <t>swapped from indoor to outdoor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</si>
</sst>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[Red]&quot;-&quot;[$£-809]#,##0.00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40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993300"/>
      <name val="Calibri"/>
      <family val="2"/>
    </font>
    <font>
      <sz val="11"/>
      <color rgb="FF00B0F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 horizont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>
      <alignment horizontal="center" textRotation="90"/>
      <protection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164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4" borderId="11" xfId="0" applyFill="1" applyBorder="1" applyAlignment="1">
      <alignment/>
    </xf>
    <xf numFmtId="0" fontId="46" fillId="0" borderId="0" xfId="0" applyFont="1" applyAlignment="1">
      <alignment/>
    </xf>
    <xf numFmtId="0" fontId="47" fillId="35" borderId="12" xfId="0" applyFont="1" applyFill="1" applyBorder="1" applyAlignment="1">
      <alignment horizontal="center"/>
    </xf>
    <xf numFmtId="0" fontId="47" fillId="35" borderId="12" xfId="0" applyFont="1" applyFill="1" applyBorder="1" applyAlignment="1">
      <alignment horizontal="center" wrapText="1"/>
    </xf>
    <xf numFmtId="0" fontId="0" fillId="35" borderId="12" xfId="0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47" fillId="36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9" fillId="35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4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49" fillId="0" borderId="21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0" fillId="37" borderId="12" xfId="0" applyFill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8" fillId="0" borderId="23" xfId="0" applyFont="1" applyBorder="1" applyAlignment="1">
      <alignment/>
    </xf>
    <xf numFmtId="0" fontId="48" fillId="0" borderId="0" xfId="0" applyFont="1" applyAlignment="1">
      <alignment/>
    </xf>
    <xf numFmtId="0" fontId="0" fillId="0" borderId="17" xfId="0" applyBorder="1" applyAlignment="1">
      <alignment horizontal="center"/>
    </xf>
    <xf numFmtId="0" fontId="48" fillId="0" borderId="24" xfId="0" applyFont="1" applyBorder="1" applyAlignment="1">
      <alignment vertical="center" wrapText="1"/>
    </xf>
    <xf numFmtId="0" fontId="48" fillId="0" borderId="25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6" sqref="A6:B16"/>
    </sheetView>
  </sheetViews>
  <sheetFormatPr defaultColWidth="9.28125" defaultRowHeight="15"/>
  <cols>
    <col min="1" max="1" width="12.7109375" style="0" customWidth="1"/>
    <col min="2" max="2" width="9.7109375" style="0" customWidth="1"/>
  </cols>
  <sheetData>
    <row r="1" spans="1:4" ht="15">
      <c r="A1" s="1" t="s">
        <v>0</v>
      </c>
      <c r="B1" s="1"/>
      <c r="C1" s="1"/>
      <c r="D1" s="1"/>
    </row>
    <row r="2" ht="15">
      <c r="A2" s="2" t="s">
        <v>1</v>
      </c>
    </row>
    <row r="3" spans="2:14" ht="15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">
      <c r="C5" s="15" t="s">
        <v>9</v>
      </c>
      <c r="D5" s="16" t="s">
        <v>10</v>
      </c>
      <c r="E5" s="15" t="s">
        <v>9</v>
      </c>
      <c r="F5" s="16" t="s">
        <v>10</v>
      </c>
      <c r="G5" s="15" t="s">
        <v>9</v>
      </c>
      <c r="H5" s="16" t="s">
        <v>10</v>
      </c>
      <c r="I5" s="15" t="s">
        <v>9</v>
      </c>
      <c r="J5" s="16" t="s">
        <v>10</v>
      </c>
      <c r="K5" s="15" t="s">
        <v>9</v>
      </c>
      <c r="L5" s="16" t="s">
        <v>10</v>
      </c>
      <c r="M5" s="15" t="s">
        <v>11</v>
      </c>
      <c r="N5" s="16" t="s">
        <v>10</v>
      </c>
    </row>
    <row r="6" spans="1:14" ht="15">
      <c r="A6" s="10" t="s">
        <v>79</v>
      </c>
      <c r="B6" s="19" t="s">
        <v>80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>
        <f>SUM(C6,E6,G6,I6,K6)</f>
        <v>0</v>
      </c>
      <c r="N6" s="17">
        <f>SUM(D6,F6,H6,J6,L6)</f>
        <v>0</v>
      </c>
    </row>
    <row r="7" spans="1:14" ht="15">
      <c r="A7" s="10" t="s">
        <v>14</v>
      </c>
      <c r="B7" s="19" t="s">
        <v>15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>
        <f>SUM(C7,E7,G7,I7,K7)</f>
        <v>0</v>
      </c>
      <c r="N7" s="17">
        <f aca="true" t="shared" si="0" ref="N7:N27">SUM(D7,F7,H7,J7,L7)</f>
        <v>0</v>
      </c>
    </row>
    <row r="8" spans="1:14" ht="15">
      <c r="A8" s="12" t="s">
        <v>16</v>
      </c>
      <c r="B8" s="20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>
        <f aca="true" t="shared" si="1" ref="M8:M27">SUM(C8,E8,G8,I8,K8)</f>
        <v>0</v>
      </c>
      <c r="N8" s="17">
        <f t="shared" si="0"/>
        <v>0</v>
      </c>
    </row>
    <row r="9" spans="1:14" ht="15">
      <c r="A9" s="12" t="s">
        <v>18</v>
      </c>
      <c r="B9" s="20" t="s">
        <v>19</v>
      </c>
      <c r="C9" s="17">
        <v>243</v>
      </c>
      <c r="D9" s="17">
        <v>10</v>
      </c>
      <c r="E9" s="17"/>
      <c r="F9" s="17"/>
      <c r="G9" s="17"/>
      <c r="H9" s="17"/>
      <c r="I9" s="17"/>
      <c r="J9" s="17"/>
      <c r="K9" s="17"/>
      <c r="L9" s="17"/>
      <c r="M9" s="17">
        <f t="shared" si="1"/>
        <v>243</v>
      </c>
      <c r="N9" s="17">
        <f t="shared" si="0"/>
        <v>10</v>
      </c>
    </row>
    <row r="10" spans="1:14" ht="15">
      <c r="A10" s="12" t="s">
        <v>89</v>
      </c>
      <c r="B10" s="20" t="s">
        <v>90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f t="shared" si="1"/>
        <v>0</v>
      </c>
      <c r="N10" s="17">
        <f t="shared" si="0"/>
        <v>0</v>
      </c>
    </row>
    <row r="11" spans="1:14" ht="15">
      <c r="A11" s="12" t="s">
        <v>20</v>
      </c>
      <c r="B11" s="20" t="s">
        <v>21</v>
      </c>
      <c r="C11" s="17">
        <v>236</v>
      </c>
      <c r="D11" s="17">
        <v>3</v>
      </c>
      <c r="E11" s="17">
        <v>236</v>
      </c>
      <c r="F11" s="17">
        <v>6</v>
      </c>
      <c r="G11" s="17">
        <v>237</v>
      </c>
      <c r="H11" s="17">
        <v>5</v>
      </c>
      <c r="I11" s="17">
        <v>239</v>
      </c>
      <c r="J11" s="17">
        <v>6</v>
      </c>
      <c r="K11" s="17">
        <v>239</v>
      </c>
      <c r="L11" s="17">
        <v>4</v>
      </c>
      <c r="M11" s="17">
        <f t="shared" si="1"/>
        <v>1187</v>
      </c>
      <c r="N11" s="17">
        <f t="shared" si="0"/>
        <v>24</v>
      </c>
    </row>
    <row r="12" spans="1:14" ht="15">
      <c r="A12" s="12" t="s">
        <v>22</v>
      </c>
      <c r="B12" s="20" t="s">
        <v>15</v>
      </c>
      <c r="C12" s="17">
        <v>250</v>
      </c>
      <c r="D12" s="17">
        <v>18</v>
      </c>
      <c r="E12" s="17"/>
      <c r="F12" s="17"/>
      <c r="G12" s="17"/>
      <c r="H12" s="17"/>
      <c r="I12" s="17"/>
      <c r="J12" s="17"/>
      <c r="K12" s="17"/>
      <c r="L12" s="17"/>
      <c r="M12" s="17">
        <f t="shared" si="1"/>
        <v>250</v>
      </c>
      <c r="N12" s="17">
        <f t="shared" si="0"/>
        <v>18</v>
      </c>
    </row>
    <row r="13" spans="1:14" ht="15">
      <c r="A13" s="12" t="s">
        <v>23</v>
      </c>
      <c r="B13" s="20" t="s">
        <v>24</v>
      </c>
      <c r="C13" s="17">
        <v>225</v>
      </c>
      <c r="D13" s="17">
        <v>2</v>
      </c>
      <c r="E13" s="17">
        <v>245</v>
      </c>
      <c r="F13" s="17">
        <v>10</v>
      </c>
      <c r="G13" s="17">
        <v>242</v>
      </c>
      <c r="H13" s="17">
        <v>8</v>
      </c>
      <c r="I13" s="17">
        <v>237</v>
      </c>
      <c r="J13" s="17">
        <v>3</v>
      </c>
      <c r="K13" s="17">
        <v>236</v>
      </c>
      <c r="L13" s="17">
        <v>6</v>
      </c>
      <c r="M13" s="17">
        <f t="shared" si="1"/>
        <v>1185</v>
      </c>
      <c r="N13" s="17">
        <f t="shared" si="0"/>
        <v>29</v>
      </c>
    </row>
    <row r="14" spans="1:14" ht="15">
      <c r="A14" s="13" t="s">
        <v>25</v>
      </c>
      <c r="B14" s="21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f t="shared" si="1"/>
        <v>0</v>
      </c>
      <c r="N14" s="17">
        <f t="shared" si="0"/>
        <v>0</v>
      </c>
    </row>
    <row r="15" spans="1:14" ht="15">
      <c r="A15" s="12" t="s">
        <v>91</v>
      </c>
      <c r="B15" s="20" t="s">
        <v>83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f t="shared" si="1"/>
        <v>0</v>
      </c>
      <c r="N15" s="17">
        <f t="shared" si="0"/>
        <v>0</v>
      </c>
    </row>
    <row r="16" spans="1:14" ht="15">
      <c r="A16" s="12" t="s">
        <v>26</v>
      </c>
      <c r="B16" s="20" t="s">
        <v>27</v>
      </c>
      <c r="C16" s="17">
        <v>250</v>
      </c>
      <c r="D16" s="17">
        <v>20</v>
      </c>
      <c r="E16" s="17">
        <v>249</v>
      </c>
      <c r="F16" s="17">
        <v>17</v>
      </c>
      <c r="G16" s="17">
        <v>250</v>
      </c>
      <c r="H16" s="17">
        <v>22</v>
      </c>
      <c r="I16" s="17">
        <v>250</v>
      </c>
      <c r="J16" s="17">
        <v>22</v>
      </c>
      <c r="K16" s="17">
        <v>250</v>
      </c>
      <c r="L16" s="17">
        <v>19</v>
      </c>
      <c r="M16" s="17">
        <f t="shared" si="1"/>
        <v>1249</v>
      </c>
      <c r="N16" s="17">
        <f t="shared" si="0"/>
        <v>100</v>
      </c>
    </row>
    <row r="17" spans="13:14" ht="15">
      <c r="M17">
        <f t="shared" si="1"/>
        <v>0</v>
      </c>
      <c r="N17">
        <f t="shared" si="0"/>
        <v>0</v>
      </c>
    </row>
    <row r="18" spans="13:14" ht="15">
      <c r="M18">
        <f t="shared" si="1"/>
        <v>0</v>
      </c>
      <c r="N18">
        <f t="shared" si="0"/>
        <v>0</v>
      </c>
    </row>
    <row r="19" spans="13:14" ht="15">
      <c r="M19">
        <f t="shared" si="1"/>
        <v>0</v>
      </c>
      <c r="N19">
        <f t="shared" si="0"/>
        <v>0</v>
      </c>
    </row>
    <row r="20" spans="13:14" ht="15">
      <c r="M20">
        <f t="shared" si="1"/>
        <v>0</v>
      </c>
      <c r="N20">
        <f t="shared" si="0"/>
        <v>0</v>
      </c>
    </row>
    <row r="21" spans="13:14" ht="15">
      <c r="M21">
        <f t="shared" si="1"/>
        <v>0</v>
      </c>
      <c r="N21">
        <f t="shared" si="0"/>
        <v>0</v>
      </c>
    </row>
    <row r="22" spans="13:14" ht="15">
      <c r="M22">
        <f t="shared" si="1"/>
        <v>0</v>
      </c>
      <c r="N22">
        <f t="shared" si="0"/>
        <v>0</v>
      </c>
    </row>
    <row r="23" spans="13:14" ht="15">
      <c r="M23">
        <f t="shared" si="1"/>
        <v>0</v>
      </c>
      <c r="N23">
        <f t="shared" si="0"/>
        <v>0</v>
      </c>
    </row>
    <row r="24" spans="13:14" ht="15">
      <c r="M24">
        <f t="shared" si="1"/>
        <v>0</v>
      </c>
      <c r="N24">
        <f t="shared" si="0"/>
        <v>0</v>
      </c>
    </row>
    <row r="25" spans="13:14" ht="15">
      <c r="M25">
        <f t="shared" si="1"/>
        <v>0</v>
      </c>
      <c r="N25">
        <f t="shared" si="0"/>
        <v>0</v>
      </c>
    </row>
    <row r="26" spans="13:14" ht="15">
      <c r="M26">
        <f t="shared" si="1"/>
        <v>0</v>
      </c>
      <c r="N26">
        <f t="shared" si="0"/>
        <v>0</v>
      </c>
    </row>
    <row r="27" spans="13:14" ht="15">
      <c r="M27">
        <f t="shared" si="1"/>
        <v>0</v>
      </c>
      <c r="N27">
        <f t="shared" si="0"/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6" sqref="A6:P10"/>
    </sheetView>
  </sheetViews>
  <sheetFormatPr defaultColWidth="9.28125" defaultRowHeight="15"/>
  <cols>
    <col min="1" max="1" width="14.28125" style="0" customWidth="1"/>
  </cols>
  <sheetData>
    <row r="1" spans="1:4" ht="15">
      <c r="A1" s="1" t="s">
        <v>0</v>
      </c>
      <c r="B1" s="1"/>
      <c r="C1" s="1"/>
      <c r="D1" s="1"/>
    </row>
    <row r="2" spans="1:2" ht="15">
      <c r="A2" s="2" t="s">
        <v>74</v>
      </c>
      <c r="B2" s="2"/>
    </row>
    <row r="3" spans="2:14" ht="15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">
      <c r="C5" s="5" t="s">
        <v>9</v>
      </c>
      <c r="D5" s="6" t="s">
        <v>10</v>
      </c>
      <c r="E5" s="5" t="s">
        <v>9</v>
      </c>
      <c r="F5" s="6" t="s">
        <v>10</v>
      </c>
      <c r="G5" s="5" t="s">
        <v>9</v>
      </c>
      <c r="H5" s="6" t="s">
        <v>10</v>
      </c>
      <c r="I5" s="5" t="s">
        <v>9</v>
      </c>
      <c r="J5" s="6" t="s">
        <v>10</v>
      </c>
      <c r="K5" s="5" t="s">
        <v>9</v>
      </c>
      <c r="L5" s="6" t="s">
        <v>10</v>
      </c>
      <c r="M5" s="5" t="s">
        <v>11</v>
      </c>
      <c r="N5" s="6" t="s">
        <v>10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6" sqref="A6:O11"/>
    </sheetView>
  </sheetViews>
  <sheetFormatPr defaultColWidth="9.28125" defaultRowHeight="15"/>
  <sheetData>
    <row r="1" spans="1:4" ht="15">
      <c r="A1" s="1" t="s">
        <v>0</v>
      </c>
      <c r="B1" s="1"/>
      <c r="C1" s="1"/>
      <c r="D1" s="1"/>
    </row>
    <row r="2" spans="1:2" ht="15">
      <c r="A2" s="2" t="s">
        <v>51</v>
      </c>
      <c r="B2" s="2"/>
    </row>
    <row r="3" spans="2:14" ht="15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">
      <c r="C5" s="5" t="s">
        <v>9</v>
      </c>
      <c r="D5" s="6" t="s">
        <v>10</v>
      </c>
      <c r="E5" s="5" t="s">
        <v>9</v>
      </c>
      <c r="F5" s="6" t="s">
        <v>10</v>
      </c>
      <c r="G5" s="5" t="s">
        <v>9</v>
      </c>
      <c r="H5" s="6" t="s">
        <v>10</v>
      </c>
      <c r="I5" s="5" t="s">
        <v>9</v>
      </c>
      <c r="J5" s="6" t="s">
        <v>10</v>
      </c>
      <c r="K5" s="5" t="s">
        <v>9</v>
      </c>
      <c r="L5" s="6" t="s">
        <v>10</v>
      </c>
      <c r="M5" s="5" t="s">
        <v>11</v>
      </c>
      <c r="N5" s="6" t="s">
        <v>10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30">
      <c r="B1" s="30" t="s">
        <v>92</v>
      </c>
      <c r="C1" s="30"/>
      <c r="D1" s="34"/>
      <c r="E1" s="34"/>
      <c r="F1" s="34"/>
    </row>
    <row r="2" spans="2:6" ht="15">
      <c r="B2" s="30" t="s">
        <v>93</v>
      </c>
      <c r="C2" s="30"/>
      <c r="D2" s="34"/>
      <c r="E2" s="34"/>
      <c r="F2" s="34"/>
    </row>
    <row r="3" spans="2:6" ht="15">
      <c r="B3" s="31"/>
      <c r="C3" s="31"/>
      <c r="D3" s="35"/>
      <c r="E3" s="35"/>
      <c r="F3" s="35"/>
    </row>
    <row r="4" spans="2:6" ht="45">
      <c r="B4" s="31" t="s">
        <v>94</v>
      </c>
      <c r="C4" s="31"/>
      <c r="D4" s="35"/>
      <c r="E4" s="35"/>
      <c r="F4" s="35"/>
    </row>
    <row r="5" spans="2:6" ht="15">
      <c r="B5" s="31"/>
      <c r="C5" s="31"/>
      <c r="D5" s="35"/>
      <c r="E5" s="35"/>
      <c r="F5" s="35"/>
    </row>
    <row r="6" spans="2:6" ht="30">
      <c r="B6" s="30" t="s">
        <v>95</v>
      </c>
      <c r="C6" s="30"/>
      <c r="D6" s="34"/>
      <c r="E6" s="34" t="s">
        <v>96</v>
      </c>
      <c r="F6" s="34" t="s">
        <v>97</v>
      </c>
    </row>
    <row r="7" spans="2:6" ht="15.75" thickBot="1">
      <c r="B7" s="31"/>
      <c r="C7" s="31"/>
      <c r="D7" s="35"/>
      <c r="E7" s="35"/>
      <c r="F7" s="35"/>
    </row>
    <row r="8" spans="2:6" ht="60.75" thickBot="1">
      <c r="B8" s="32" t="s">
        <v>98</v>
      </c>
      <c r="C8" s="33"/>
      <c r="D8" s="36"/>
      <c r="E8" s="36">
        <v>4</v>
      </c>
      <c r="F8" s="37" t="s">
        <v>99</v>
      </c>
    </row>
    <row r="9" spans="2:6" ht="15">
      <c r="B9" s="31"/>
      <c r="C9" s="31"/>
      <c r="D9" s="35"/>
      <c r="E9" s="35"/>
      <c r="F9" s="35"/>
    </row>
    <row r="10" spans="2:6" ht="15">
      <c r="B10" s="31"/>
      <c r="C10" s="31"/>
      <c r="D10" s="35"/>
      <c r="E10" s="35"/>
      <c r="F10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5" sqref="A15"/>
    </sheetView>
  </sheetViews>
  <sheetFormatPr defaultColWidth="9.28125" defaultRowHeight="15"/>
  <cols>
    <col min="1" max="1" width="12.7109375" style="0" customWidth="1"/>
    <col min="2" max="2" width="16.421875" style="0" customWidth="1"/>
  </cols>
  <sheetData>
    <row r="1" spans="1:3" ht="15">
      <c r="A1" s="1" t="s">
        <v>0</v>
      </c>
      <c r="B1" s="1"/>
      <c r="C1" s="1"/>
    </row>
    <row r="2" ht="15">
      <c r="A2" s="2" t="s">
        <v>28</v>
      </c>
    </row>
    <row r="3" spans="2:14" ht="15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">
      <c r="C5" s="15" t="s">
        <v>9</v>
      </c>
      <c r="D5" s="16" t="s">
        <v>10</v>
      </c>
      <c r="E5" s="15" t="s">
        <v>9</v>
      </c>
      <c r="F5" s="16" t="s">
        <v>10</v>
      </c>
      <c r="G5" s="15" t="s">
        <v>9</v>
      </c>
      <c r="H5" s="16" t="s">
        <v>10</v>
      </c>
      <c r="I5" s="15" t="s">
        <v>9</v>
      </c>
      <c r="J5" s="16" t="s">
        <v>10</v>
      </c>
      <c r="K5" s="15" t="s">
        <v>9</v>
      </c>
      <c r="L5" s="16" t="s">
        <v>10</v>
      </c>
      <c r="M5" s="15" t="s">
        <v>11</v>
      </c>
      <c r="N5" s="16" t="s">
        <v>10</v>
      </c>
    </row>
    <row r="6" spans="1:14" ht="15">
      <c r="A6" s="12" t="s">
        <v>12</v>
      </c>
      <c r="B6" s="20" t="s">
        <v>13</v>
      </c>
      <c r="C6" s="22">
        <v>244</v>
      </c>
      <c r="D6" s="22">
        <v>4</v>
      </c>
      <c r="E6" s="22">
        <v>241</v>
      </c>
      <c r="F6" s="22">
        <v>8</v>
      </c>
      <c r="G6" s="22">
        <v>244</v>
      </c>
      <c r="H6" s="22">
        <v>8</v>
      </c>
      <c r="I6" s="22">
        <v>243</v>
      </c>
      <c r="J6" s="22">
        <v>10</v>
      </c>
      <c r="K6" s="22">
        <v>231</v>
      </c>
      <c r="L6" s="22">
        <v>5</v>
      </c>
      <c r="M6" s="22">
        <f>SUM(C6,E6,G6,I6,K6)</f>
        <v>1203</v>
      </c>
      <c r="N6" s="22">
        <f>SUM(D6,F6,H6,J6,L6)</f>
        <v>35</v>
      </c>
    </row>
    <row r="7" spans="1:14" ht="15">
      <c r="A7" s="13" t="s">
        <v>14</v>
      </c>
      <c r="B7" s="21" t="s">
        <v>15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>
        <f aca="true" t="shared" si="0" ref="M7:M24">SUM(C7,E7,G7,I7,K7)</f>
        <v>0</v>
      </c>
      <c r="N7" s="22">
        <f aca="true" t="shared" si="1" ref="N7:N24">SUM(D7,F7,H7,J7,L7)</f>
        <v>0</v>
      </c>
    </row>
    <row r="8" spans="1:14" ht="15">
      <c r="A8" s="14" t="s">
        <v>29</v>
      </c>
      <c r="B8" s="20" t="s">
        <v>30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 t="shared" si="0"/>
        <v>0</v>
      </c>
      <c r="N8" s="22">
        <f t="shared" si="1"/>
        <v>0</v>
      </c>
    </row>
    <row r="9" spans="1:14" ht="15">
      <c r="A9" s="12" t="s">
        <v>18</v>
      </c>
      <c r="B9" s="20" t="s">
        <v>19</v>
      </c>
      <c r="C9" s="22">
        <v>236</v>
      </c>
      <c r="D9" s="22">
        <v>5</v>
      </c>
      <c r="E9" s="22"/>
      <c r="F9" s="22"/>
      <c r="G9" s="22"/>
      <c r="H9" s="22"/>
      <c r="I9" s="22"/>
      <c r="J9" s="22"/>
      <c r="K9" s="22"/>
      <c r="L9" s="22"/>
      <c r="M9" s="22">
        <f t="shared" si="0"/>
        <v>236</v>
      </c>
      <c r="N9" s="22">
        <f t="shared" si="1"/>
        <v>5</v>
      </c>
    </row>
    <row r="10" spans="1:14" ht="15">
      <c r="A10" s="13" t="s">
        <v>68</v>
      </c>
      <c r="B10" s="21" t="s">
        <v>24</v>
      </c>
      <c r="C10" s="22">
        <v>241</v>
      </c>
      <c r="D10" s="22">
        <v>5</v>
      </c>
      <c r="E10" s="22">
        <v>233</v>
      </c>
      <c r="F10" s="22">
        <v>7</v>
      </c>
      <c r="G10" s="22">
        <v>235</v>
      </c>
      <c r="H10" s="22">
        <v>5</v>
      </c>
      <c r="I10" s="22">
        <v>231</v>
      </c>
      <c r="J10" s="22">
        <v>2</v>
      </c>
      <c r="K10" s="22">
        <v>240</v>
      </c>
      <c r="L10" s="22">
        <v>5</v>
      </c>
      <c r="M10" s="22">
        <f t="shared" si="0"/>
        <v>1180</v>
      </c>
      <c r="N10" s="22">
        <f t="shared" si="1"/>
        <v>24</v>
      </c>
    </row>
    <row r="11" spans="1:14" ht="15">
      <c r="A11" s="13" t="s">
        <v>25</v>
      </c>
      <c r="B11" s="21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>
        <f t="shared" si="0"/>
        <v>0</v>
      </c>
      <c r="N11" s="22">
        <f t="shared" si="1"/>
        <v>0</v>
      </c>
    </row>
    <row r="12" spans="1:14" ht="15">
      <c r="A12" s="12" t="s">
        <v>26</v>
      </c>
      <c r="B12" s="20" t="s">
        <v>27</v>
      </c>
      <c r="C12" s="22">
        <v>250</v>
      </c>
      <c r="D12" s="22">
        <v>22</v>
      </c>
      <c r="E12" s="22">
        <v>249</v>
      </c>
      <c r="F12" s="22">
        <v>17</v>
      </c>
      <c r="G12" s="22">
        <v>250</v>
      </c>
      <c r="H12" s="22">
        <v>24</v>
      </c>
      <c r="I12" s="22">
        <v>250</v>
      </c>
      <c r="J12" s="22">
        <v>22</v>
      </c>
      <c r="K12" s="22">
        <v>248</v>
      </c>
      <c r="L12" s="22">
        <v>14</v>
      </c>
      <c r="M12" s="22">
        <f t="shared" si="0"/>
        <v>1247</v>
      </c>
      <c r="N12" s="22">
        <f t="shared" si="1"/>
        <v>99</v>
      </c>
    </row>
    <row r="13" spans="13:14" ht="15">
      <c r="M13">
        <f t="shared" si="0"/>
        <v>0</v>
      </c>
      <c r="N13">
        <f t="shared" si="1"/>
        <v>0</v>
      </c>
    </row>
    <row r="14" spans="13:14" ht="15">
      <c r="M14">
        <f t="shared" si="0"/>
        <v>0</v>
      </c>
      <c r="N14">
        <f t="shared" si="1"/>
        <v>0</v>
      </c>
    </row>
    <row r="15" spans="13:14" ht="15">
      <c r="M15">
        <f t="shared" si="0"/>
        <v>0</v>
      </c>
      <c r="N15">
        <f t="shared" si="1"/>
        <v>0</v>
      </c>
    </row>
    <row r="16" spans="13:14" ht="15">
      <c r="M16">
        <f t="shared" si="0"/>
        <v>0</v>
      </c>
      <c r="N16">
        <f t="shared" si="1"/>
        <v>0</v>
      </c>
    </row>
    <row r="17" spans="13:14" ht="15">
      <c r="M17">
        <f t="shared" si="0"/>
        <v>0</v>
      </c>
      <c r="N17">
        <f t="shared" si="1"/>
        <v>0</v>
      </c>
    </row>
    <row r="18" spans="13:14" ht="15">
      <c r="M18">
        <f t="shared" si="0"/>
        <v>0</v>
      </c>
      <c r="N18">
        <f t="shared" si="1"/>
        <v>0</v>
      </c>
    </row>
    <row r="19" spans="13:14" ht="15">
      <c r="M19">
        <f t="shared" si="0"/>
        <v>0</v>
      </c>
      <c r="N19">
        <f t="shared" si="1"/>
        <v>0</v>
      </c>
    </row>
    <row r="20" spans="13:14" ht="15">
      <c r="M20">
        <f t="shared" si="0"/>
        <v>0</v>
      </c>
      <c r="N20">
        <f t="shared" si="1"/>
        <v>0</v>
      </c>
    </row>
    <row r="21" spans="13:14" ht="15">
      <c r="M21">
        <f t="shared" si="0"/>
        <v>0</v>
      </c>
      <c r="N21">
        <f t="shared" si="1"/>
        <v>0</v>
      </c>
    </row>
    <row r="22" spans="13:14" ht="15">
      <c r="M22">
        <f t="shared" si="0"/>
        <v>0</v>
      </c>
      <c r="N22">
        <f t="shared" si="1"/>
        <v>0</v>
      </c>
    </row>
    <row r="23" spans="13:14" ht="15">
      <c r="M23">
        <f t="shared" si="0"/>
        <v>0</v>
      </c>
      <c r="N23">
        <f t="shared" si="1"/>
        <v>0</v>
      </c>
    </row>
    <row r="24" spans="13:14" ht="15">
      <c r="M24">
        <f t="shared" si="0"/>
        <v>0</v>
      </c>
      <c r="N24">
        <f t="shared" si="1"/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22" sqref="A22:IV47"/>
    </sheetView>
  </sheetViews>
  <sheetFormatPr defaultColWidth="9.28125" defaultRowHeight="15"/>
  <cols>
    <col min="1" max="1" width="19.7109375" style="0" customWidth="1"/>
    <col min="2" max="2" width="14.7109375" style="0" customWidth="1"/>
  </cols>
  <sheetData>
    <row r="1" spans="1:3" ht="15">
      <c r="A1" s="1" t="s">
        <v>0</v>
      </c>
      <c r="B1" s="1"/>
      <c r="C1" s="1"/>
    </row>
    <row r="2" ht="15">
      <c r="A2" s="2" t="s">
        <v>33</v>
      </c>
    </row>
    <row r="3" spans="2:14" ht="15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">
      <c r="C5" s="15" t="s">
        <v>9</v>
      </c>
      <c r="D5" s="16" t="s">
        <v>10</v>
      </c>
      <c r="E5" s="15" t="s">
        <v>9</v>
      </c>
      <c r="F5" s="16" t="s">
        <v>10</v>
      </c>
      <c r="G5" s="15" t="s">
        <v>9</v>
      </c>
      <c r="H5" s="16" t="s">
        <v>10</v>
      </c>
      <c r="I5" s="15" t="s">
        <v>9</v>
      </c>
      <c r="J5" s="16" t="s">
        <v>10</v>
      </c>
      <c r="K5" s="15" t="s">
        <v>34</v>
      </c>
      <c r="L5" s="16" t="s">
        <v>10</v>
      </c>
      <c r="M5" s="15" t="s">
        <v>11</v>
      </c>
      <c r="N5" s="16" t="s">
        <v>10</v>
      </c>
    </row>
    <row r="6" spans="1:14" ht="15">
      <c r="A6" s="8" t="s">
        <v>35</v>
      </c>
      <c r="B6" s="18" t="s">
        <v>32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>
        <f>SUM(C6,E6,G6,I6,K6)</f>
        <v>0</v>
      </c>
      <c r="N6" s="17">
        <f>SUM(D6,F6,H6,J6,L6)</f>
        <v>0</v>
      </c>
    </row>
    <row r="7" spans="1:14" ht="15">
      <c r="A7" s="9" t="s">
        <v>73</v>
      </c>
      <c r="B7" s="18" t="s">
        <v>30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>
        <f aca="true" t="shared" si="0" ref="M7:M21">SUM(C7,E7,G7,I7,K7)</f>
        <v>0</v>
      </c>
      <c r="N7" s="17">
        <f aca="true" t="shared" si="1" ref="N7:N21">SUM(D7,F7,H7,J7,L7)</f>
        <v>0</v>
      </c>
    </row>
    <row r="8" spans="1:14" ht="15">
      <c r="A8" s="8" t="s">
        <v>38</v>
      </c>
      <c r="B8" s="18" t="s">
        <v>39</v>
      </c>
      <c r="C8" s="17">
        <v>250</v>
      </c>
      <c r="D8" s="17">
        <v>23</v>
      </c>
      <c r="E8" s="17"/>
      <c r="F8" s="17"/>
      <c r="G8" s="17"/>
      <c r="H8" s="17"/>
      <c r="I8" s="17"/>
      <c r="J8" s="17"/>
      <c r="K8" s="17"/>
      <c r="L8" s="17"/>
      <c r="M8" s="17">
        <f t="shared" si="0"/>
        <v>250</v>
      </c>
      <c r="N8" s="17">
        <f t="shared" si="1"/>
        <v>23</v>
      </c>
    </row>
    <row r="9" spans="1:14" ht="15">
      <c r="A9" s="8" t="s">
        <v>40</v>
      </c>
      <c r="B9" s="18" t="s">
        <v>13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>
        <f t="shared" si="0"/>
        <v>0</v>
      </c>
      <c r="N9" s="17">
        <f t="shared" si="1"/>
        <v>0</v>
      </c>
    </row>
    <row r="10" spans="1:14" ht="15">
      <c r="A10" s="8" t="s">
        <v>18</v>
      </c>
      <c r="B10" s="18" t="s">
        <v>19</v>
      </c>
      <c r="C10" s="17">
        <v>250</v>
      </c>
      <c r="D10" s="17">
        <v>17</v>
      </c>
      <c r="E10" s="17"/>
      <c r="F10" s="17"/>
      <c r="G10" s="17"/>
      <c r="H10" s="17"/>
      <c r="I10" s="17"/>
      <c r="J10" s="17"/>
      <c r="K10" s="17"/>
      <c r="L10" s="17"/>
      <c r="M10" s="17">
        <f t="shared" si="0"/>
        <v>250</v>
      </c>
      <c r="N10" s="17">
        <f t="shared" si="1"/>
        <v>17</v>
      </c>
    </row>
    <row r="11" spans="1:14" ht="15">
      <c r="A11" s="44" t="s">
        <v>41</v>
      </c>
      <c r="B11" s="44" t="s">
        <v>30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f t="shared" si="0"/>
        <v>0</v>
      </c>
      <c r="N11" s="17">
        <f t="shared" si="1"/>
        <v>0</v>
      </c>
    </row>
    <row r="12" spans="1:14" ht="15">
      <c r="A12" s="8" t="s">
        <v>42</v>
      </c>
      <c r="B12" s="18" t="s">
        <v>43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>
        <f t="shared" si="0"/>
        <v>0</v>
      </c>
      <c r="N12" s="17">
        <f t="shared" si="1"/>
        <v>0</v>
      </c>
    </row>
    <row r="13" spans="1:14" ht="15">
      <c r="A13" s="8" t="s">
        <v>89</v>
      </c>
      <c r="B13" s="18" t="s">
        <v>90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>
        <f t="shared" si="0"/>
        <v>0</v>
      </c>
      <c r="N13" s="17">
        <f t="shared" si="1"/>
        <v>0</v>
      </c>
    </row>
    <row r="14" spans="1:14" ht="15">
      <c r="A14" s="9" t="s">
        <v>44</v>
      </c>
      <c r="B14" s="18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>
        <f t="shared" si="0"/>
        <v>0</v>
      </c>
      <c r="N14" s="17">
        <f t="shared" si="1"/>
        <v>0</v>
      </c>
    </row>
    <row r="15" spans="1:14" ht="15">
      <c r="A15" s="23" t="s">
        <v>45</v>
      </c>
      <c r="B15" s="18" t="s">
        <v>19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f t="shared" si="0"/>
        <v>0</v>
      </c>
      <c r="N15" s="17">
        <f t="shared" si="1"/>
        <v>0</v>
      </c>
    </row>
    <row r="16" spans="1:14" ht="15">
      <c r="A16" s="8" t="s">
        <v>22</v>
      </c>
      <c r="B16" s="18" t="s">
        <v>15</v>
      </c>
      <c r="C16" s="17">
        <v>250</v>
      </c>
      <c r="D16" s="17">
        <v>21</v>
      </c>
      <c r="E16" s="17"/>
      <c r="F16" s="17"/>
      <c r="G16" s="17"/>
      <c r="H16" s="17"/>
      <c r="I16" s="17"/>
      <c r="J16" s="17"/>
      <c r="K16" s="17"/>
      <c r="L16" s="17"/>
      <c r="M16" s="17">
        <f t="shared" si="0"/>
        <v>250</v>
      </c>
      <c r="N16" s="17">
        <f t="shared" si="1"/>
        <v>21</v>
      </c>
    </row>
    <row r="17" spans="1:14" ht="30">
      <c r="A17" s="9" t="s">
        <v>46</v>
      </c>
      <c r="B17" s="18" t="s">
        <v>47</v>
      </c>
      <c r="C17" s="17">
        <v>250</v>
      </c>
      <c r="D17" s="17">
        <v>21</v>
      </c>
      <c r="E17" s="17"/>
      <c r="F17" s="17"/>
      <c r="G17" s="17"/>
      <c r="H17" s="17"/>
      <c r="I17" s="17"/>
      <c r="J17" s="17"/>
      <c r="K17" s="17"/>
      <c r="L17" s="17"/>
      <c r="M17" s="17">
        <f t="shared" si="0"/>
        <v>250</v>
      </c>
      <c r="N17" s="17">
        <f t="shared" si="1"/>
        <v>21</v>
      </c>
    </row>
    <row r="18" spans="1:14" ht="15">
      <c r="A18" s="8" t="s">
        <v>87</v>
      </c>
      <c r="B18" s="18" t="s">
        <v>88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>
        <f t="shared" si="0"/>
        <v>0</v>
      </c>
      <c r="N18" s="17">
        <f t="shared" si="1"/>
        <v>0</v>
      </c>
    </row>
    <row r="19" spans="1:14" ht="15">
      <c r="A19" s="8" t="s">
        <v>91</v>
      </c>
      <c r="B19" s="18" t="s">
        <v>83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>
        <f t="shared" si="0"/>
        <v>0</v>
      </c>
      <c r="N19" s="17">
        <f t="shared" si="1"/>
        <v>0</v>
      </c>
    </row>
    <row r="20" spans="1:14" ht="15">
      <c r="A20" s="8" t="s">
        <v>26</v>
      </c>
      <c r="B20" s="18" t="s">
        <v>27</v>
      </c>
      <c r="C20" s="17">
        <v>249</v>
      </c>
      <c r="D20" s="17">
        <v>16</v>
      </c>
      <c r="E20" s="17">
        <v>249</v>
      </c>
      <c r="F20" s="17">
        <v>22</v>
      </c>
      <c r="G20" s="17">
        <v>250</v>
      </c>
      <c r="H20" s="17">
        <v>20</v>
      </c>
      <c r="I20" s="17">
        <v>250</v>
      </c>
      <c r="J20" s="17">
        <v>18</v>
      </c>
      <c r="K20" s="17">
        <v>250</v>
      </c>
      <c r="L20" s="17">
        <v>23</v>
      </c>
      <c r="M20" s="17">
        <f t="shared" si="0"/>
        <v>1248</v>
      </c>
      <c r="N20" s="17">
        <f t="shared" si="1"/>
        <v>99</v>
      </c>
    </row>
    <row r="21" spans="13:14" ht="15">
      <c r="M21">
        <f t="shared" si="0"/>
        <v>0</v>
      </c>
      <c r="N21">
        <f t="shared" si="1"/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5" sqref="A15"/>
    </sheetView>
  </sheetViews>
  <sheetFormatPr defaultColWidth="9.28125" defaultRowHeight="15"/>
  <cols>
    <col min="1" max="2" width="13.7109375" style="0" customWidth="1"/>
  </cols>
  <sheetData>
    <row r="1" spans="1:3" ht="15">
      <c r="A1" s="1" t="s">
        <v>0</v>
      </c>
      <c r="B1" s="1"/>
      <c r="C1" s="1"/>
    </row>
    <row r="2" spans="1:2" ht="15">
      <c r="A2" s="2" t="s">
        <v>50</v>
      </c>
      <c r="B2" s="2"/>
    </row>
    <row r="3" spans="2:14" ht="15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">
      <c r="C5" s="15" t="s">
        <v>9</v>
      </c>
      <c r="D5" s="16" t="s">
        <v>10</v>
      </c>
      <c r="E5" s="15" t="s">
        <v>9</v>
      </c>
      <c r="F5" s="16" t="s">
        <v>10</v>
      </c>
      <c r="G5" s="15" t="s">
        <v>9</v>
      </c>
      <c r="H5" s="16" t="s">
        <v>10</v>
      </c>
      <c r="I5" s="15" t="s">
        <v>9</v>
      </c>
      <c r="J5" s="16" t="s">
        <v>10</v>
      </c>
      <c r="K5" s="15" t="s">
        <v>9</v>
      </c>
      <c r="L5" s="16" t="s">
        <v>10</v>
      </c>
      <c r="M5" s="15" t="s">
        <v>11</v>
      </c>
      <c r="N5" s="16" t="s">
        <v>10</v>
      </c>
    </row>
    <row r="6" spans="1:14" ht="15">
      <c r="A6" s="12" t="s">
        <v>38</v>
      </c>
      <c r="B6" s="20" t="s">
        <v>39</v>
      </c>
      <c r="C6" s="22">
        <v>250</v>
      </c>
      <c r="D6" s="22">
        <v>23</v>
      </c>
      <c r="E6" s="22"/>
      <c r="F6" s="22"/>
      <c r="G6" s="22"/>
      <c r="H6" s="22"/>
      <c r="I6" s="22"/>
      <c r="J6" s="22"/>
      <c r="K6" s="22"/>
      <c r="L6" s="22"/>
      <c r="M6" s="22">
        <f>SUM(C6+E6+G6+I6+K6)</f>
        <v>250</v>
      </c>
      <c r="N6" s="22">
        <f aca="true" t="shared" si="0" ref="N6:N19">SUM(D6+F6+H6+J6+L6)</f>
        <v>23</v>
      </c>
    </row>
    <row r="7" spans="1:14" ht="15">
      <c r="A7" s="14" t="s">
        <v>29</v>
      </c>
      <c r="B7" s="20" t="s">
        <v>30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>
        <f aca="true" t="shared" si="1" ref="M7:M19">SUM(C7+E7+G7+I7+K7)</f>
        <v>0</v>
      </c>
      <c r="N7" s="22">
        <f t="shared" si="0"/>
        <v>0</v>
      </c>
    </row>
    <row r="8" spans="1:14" ht="15">
      <c r="A8" s="12" t="s">
        <v>40</v>
      </c>
      <c r="B8" s="20" t="s">
        <v>13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>
        <f t="shared" si="1"/>
        <v>0</v>
      </c>
      <c r="N8" s="22">
        <f t="shared" si="0"/>
        <v>0</v>
      </c>
    </row>
    <row r="9" spans="1:14" ht="15">
      <c r="A9" s="14" t="s">
        <v>85</v>
      </c>
      <c r="B9" s="20" t="s">
        <v>86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>
        <f t="shared" si="1"/>
        <v>0</v>
      </c>
      <c r="N9" s="22">
        <f t="shared" si="0"/>
        <v>0</v>
      </c>
    </row>
    <row r="10" spans="1:14" ht="15">
      <c r="A10" s="12" t="s">
        <v>18</v>
      </c>
      <c r="B10" s="20" t="s">
        <v>19</v>
      </c>
      <c r="C10" s="22">
        <v>250</v>
      </c>
      <c r="D10" s="22">
        <v>18</v>
      </c>
      <c r="E10" s="22"/>
      <c r="F10" s="22"/>
      <c r="G10" s="22"/>
      <c r="H10" s="22"/>
      <c r="I10" s="22"/>
      <c r="J10" s="22"/>
      <c r="K10" s="22"/>
      <c r="L10" s="22"/>
      <c r="M10" s="22">
        <f t="shared" si="1"/>
        <v>250</v>
      </c>
      <c r="N10" s="22">
        <f t="shared" si="0"/>
        <v>18</v>
      </c>
    </row>
    <row r="11" spans="1:14" ht="15">
      <c r="A11" s="12" t="s">
        <v>31</v>
      </c>
      <c r="B11" s="20" t="s">
        <v>32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>
        <f t="shared" si="1"/>
        <v>0</v>
      </c>
      <c r="N11" s="22">
        <f t="shared" si="0"/>
        <v>0</v>
      </c>
    </row>
    <row r="12" spans="1:14" ht="15">
      <c r="A12" s="12" t="s">
        <v>26</v>
      </c>
      <c r="B12" s="20" t="s">
        <v>27</v>
      </c>
      <c r="C12" s="22">
        <v>250</v>
      </c>
      <c r="D12" s="22">
        <v>16</v>
      </c>
      <c r="E12" s="22">
        <v>250</v>
      </c>
      <c r="F12" s="22">
        <v>17</v>
      </c>
      <c r="G12" s="22">
        <v>250</v>
      </c>
      <c r="H12" s="22">
        <v>21</v>
      </c>
      <c r="I12" s="22">
        <v>250</v>
      </c>
      <c r="J12" s="22">
        <v>22</v>
      </c>
      <c r="K12" s="22">
        <v>250</v>
      </c>
      <c r="L12" s="22">
        <v>21</v>
      </c>
      <c r="M12" s="22">
        <f t="shared" si="1"/>
        <v>1250</v>
      </c>
      <c r="N12" s="22">
        <f t="shared" si="0"/>
        <v>97</v>
      </c>
    </row>
    <row r="13" spans="13:14" ht="15">
      <c r="M13">
        <f t="shared" si="1"/>
        <v>0</v>
      </c>
      <c r="N13">
        <f t="shared" si="0"/>
        <v>0</v>
      </c>
    </row>
    <row r="14" spans="13:14" ht="15">
      <c r="M14">
        <f t="shared" si="1"/>
        <v>0</v>
      </c>
      <c r="N14">
        <f t="shared" si="0"/>
        <v>0</v>
      </c>
    </row>
    <row r="15" spans="13:14" ht="15">
      <c r="M15">
        <f t="shared" si="1"/>
        <v>0</v>
      </c>
      <c r="N15">
        <f t="shared" si="0"/>
        <v>0</v>
      </c>
    </row>
    <row r="16" spans="13:14" ht="15">
      <c r="M16">
        <f t="shared" si="1"/>
        <v>0</v>
      </c>
      <c r="N16">
        <f t="shared" si="0"/>
        <v>0</v>
      </c>
    </row>
    <row r="17" spans="13:14" ht="15">
      <c r="M17">
        <f t="shared" si="1"/>
        <v>0</v>
      </c>
      <c r="N17">
        <f t="shared" si="0"/>
        <v>0</v>
      </c>
    </row>
    <row r="18" spans="13:14" ht="15">
      <c r="M18">
        <f t="shared" si="1"/>
        <v>0</v>
      </c>
      <c r="N18">
        <f t="shared" si="0"/>
        <v>0</v>
      </c>
    </row>
    <row r="19" spans="13:14" ht="15">
      <c r="M19">
        <f t="shared" si="1"/>
        <v>0</v>
      </c>
      <c r="N19">
        <f t="shared" si="0"/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P18" sqref="P18"/>
    </sheetView>
  </sheetViews>
  <sheetFormatPr defaultColWidth="9.28125" defaultRowHeight="15"/>
  <cols>
    <col min="1" max="1" width="11.57421875" style="0" customWidth="1"/>
    <col min="2" max="2" width="15.57421875" style="0" customWidth="1"/>
  </cols>
  <sheetData>
    <row r="1" spans="1:3" ht="15">
      <c r="A1" s="1" t="s">
        <v>0</v>
      </c>
      <c r="B1" s="1"/>
      <c r="C1" s="1"/>
    </row>
    <row r="2" spans="1:2" ht="15">
      <c r="A2" s="2" t="s">
        <v>52</v>
      </c>
      <c r="B2" s="2"/>
    </row>
    <row r="3" spans="2:14" ht="15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">
      <c r="C5" s="5" t="s">
        <v>9</v>
      </c>
      <c r="D5" s="6" t="s">
        <v>10</v>
      </c>
      <c r="E5" s="5" t="s">
        <v>9</v>
      </c>
      <c r="F5" s="6" t="s">
        <v>10</v>
      </c>
      <c r="G5" s="5" t="s">
        <v>9</v>
      </c>
      <c r="H5" s="6" t="s">
        <v>10</v>
      </c>
      <c r="I5" s="5" t="s">
        <v>9</v>
      </c>
      <c r="J5" s="6" t="s">
        <v>10</v>
      </c>
      <c r="K5" s="5" t="s">
        <v>34</v>
      </c>
      <c r="L5" s="6" t="s">
        <v>10</v>
      </c>
      <c r="M5" s="5" t="s">
        <v>11</v>
      </c>
      <c r="N5" s="6" t="s">
        <v>10</v>
      </c>
    </row>
    <row r="6" spans="1:14" ht="15">
      <c r="A6" t="s">
        <v>29</v>
      </c>
      <c r="B6" t="s">
        <v>30</v>
      </c>
      <c r="M6">
        <f>SUM(C6,E6,G6,I6,K6)</f>
        <v>0</v>
      </c>
      <c r="N6">
        <f aca="true" t="shared" si="0" ref="N6:N16">SUM(D6+F6+H6+J6+L6)</f>
        <v>0</v>
      </c>
    </row>
    <row r="7" spans="1:14" ht="15">
      <c r="A7" t="s">
        <v>31</v>
      </c>
      <c r="B7" t="s">
        <v>32</v>
      </c>
      <c r="M7">
        <f aca="true" t="shared" si="1" ref="M7:M16">SUM(C7,E7,G7,I7,K7)</f>
        <v>0</v>
      </c>
      <c r="N7">
        <f t="shared" si="0"/>
        <v>0</v>
      </c>
    </row>
    <row r="8" spans="1:14" ht="15">
      <c r="A8" t="s">
        <v>22</v>
      </c>
      <c r="B8" t="s">
        <v>15</v>
      </c>
      <c r="M8">
        <f t="shared" si="1"/>
        <v>0</v>
      </c>
      <c r="N8">
        <f t="shared" si="0"/>
        <v>0</v>
      </c>
    </row>
    <row r="9" spans="13:14" ht="15">
      <c r="M9">
        <f t="shared" si="1"/>
        <v>0</v>
      </c>
      <c r="N9">
        <f t="shared" si="0"/>
        <v>0</v>
      </c>
    </row>
    <row r="10" spans="13:14" ht="15">
      <c r="M10">
        <f t="shared" si="1"/>
        <v>0</v>
      </c>
      <c r="N10">
        <f t="shared" si="0"/>
        <v>0</v>
      </c>
    </row>
    <row r="11" spans="13:14" ht="15">
      <c r="M11">
        <f t="shared" si="1"/>
        <v>0</v>
      </c>
      <c r="N11">
        <f t="shared" si="0"/>
        <v>0</v>
      </c>
    </row>
    <row r="12" spans="13:14" ht="15">
      <c r="M12">
        <f t="shared" si="1"/>
        <v>0</v>
      </c>
      <c r="N12">
        <f t="shared" si="0"/>
        <v>0</v>
      </c>
    </row>
    <row r="13" spans="13:14" ht="15">
      <c r="M13">
        <f t="shared" si="1"/>
        <v>0</v>
      </c>
      <c r="N13">
        <f t="shared" si="0"/>
        <v>0</v>
      </c>
    </row>
    <row r="14" spans="13:14" ht="15">
      <c r="M14">
        <f t="shared" si="1"/>
        <v>0</v>
      </c>
      <c r="N14">
        <f t="shared" si="0"/>
        <v>0</v>
      </c>
    </row>
    <row r="15" spans="13:14" ht="15">
      <c r="M15">
        <f t="shared" si="1"/>
        <v>0</v>
      </c>
      <c r="N15">
        <f t="shared" si="0"/>
        <v>0</v>
      </c>
    </row>
    <row r="16" spans="13:14" ht="15">
      <c r="M16">
        <f t="shared" si="1"/>
        <v>0</v>
      </c>
      <c r="N16">
        <f t="shared" si="0"/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41" sqref="E41"/>
    </sheetView>
  </sheetViews>
  <sheetFormatPr defaultColWidth="9.28125" defaultRowHeight="15"/>
  <cols>
    <col min="1" max="1" width="17.57421875" style="0" customWidth="1"/>
    <col min="2" max="2" width="13.28125" style="0" customWidth="1"/>
  </cols>
  <sheetData>
    <row r="1" spans="1:3" ht="15">
      <c r="A1" s="1" t="s">
        <v>0</v>
      </c>
      <c r="B1" s="1"/>
      <c r="C1" s="1"/>
    </row>
    <row r="2" spans="1:2" ht="15">
      <c r="A2" s="2" t="s">
        <v>53</v>
      </c>
      <c r="B2" s="2"/>
    </row>
    <row r="3" spans="2:14" ht="15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.75" thickBot="1">
      <c r="C5" s="15" t="s">
        <v>9</v>
      </c>
      <c r="D5" s="16" t="s">
        <v>10</v>
      </c>
      <c r="E5" s="15" t="s">
        <v>9</v>
      </c>
      <c r="F5" s="16" t="s">
        <v>10</v>
      </c>
      <c r="G5" s="15" t="s">
        <v>9</v>
      </c>
      <c r="H5" s="16" t="s">
        <v>10</v>
      </c>
      <c r="I5" s="15" t="s">
        <v>9</v>
      </c>
      <c r="J5" s="16" t="s">
        <v>10</v>
      </c>
      <c r="K5" s="15" t="s">
        <v>9</v>
      </c>
      <c r="L5" s="16" t="s">
        <v>10</v>
      </c>
      <c r="M5" s="15" t="s">
        <v>11</v>
      </c>
      <c r="N5" s="16" t="s">
        <v>10</v>
      </c>
    </row>
    <row r="6" spans="1:14" ht="15.75" thickBot="1">
      <c r="A6" s="11" t="s">
        <v>54</v>
      </c>
      <c r="B6" s="27" t="s">
        <v>55</v>
      </c>
      <c r="C6" s="38">
        <v>245</v>
      </c>
      <c r="D6" s="39">
        <v>8</v>
      </c>
      <c r="E6" s="39">
        <v>247</v>
      </c>
      <c r="F6" s="39">
        <v>15</v>
      </c>
      <c r="G6" s="39">
        <v>250</v>
      </c>
      <c r="H6" s="39">
        <v>13</v>
      </c>
      <c r="I6" s="39">
        <v>243</v>
      </c>
      <c r="J6" s="39">
        <v>12</v>
      </c>
      <c r="K6" s="39">
        <v>249</v>
      </c>
      <c r="L6" s="39">
        <v>12</v>
      </c>
      <c r="M6" s="17">
        <f>SUM(C6,E6,G6,I6,K6)</f>
        <v>1234</v>
      </c>
      <c r="N6" s="17">
        <f>SUM(D6,F6,H6,J6,L6)</f>
        <v>60</v>
      </c>
    </row>
    <row r="7" spans="1:14" ht="15">
      <c r="A7" s="12" t="s">
        <v>56</v>
      </c>
      <c r="B7" s="28" t="s">
        <v>57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>
        <f aca="true" t="shared" si="0" ref="M7:M22">SUM(C7,E7,G7,I7,K7)</f>
        <v>0</v>
      </c>
      <c r="N7" s="17">
        <f aca="true" t="shared" si="1" ref="N7:N22">SUM(D7,F7,H7,J7,L7)</f>
        <v>0</v>
      </c>
    </row>
    <row r="8" spans="1:14" ht="15">
      <c r="A8" s="12" t="s">
        <v>36</v>
      </c>
      <c r="B8" s="28" t="s">
        <v>37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>
        <f t="shared" si="0"/>
        <v>0</v>
      </c>
      <c r="N8" s="17">
        <f t="shared" si="1"/>
        <v>0</v>
      </c>
    </row>
    <row r="9" spans="1:14" ht="15">
      <c r="A9" s="13" t="s">
        <v>79</v>
      </c>
      <c r="B9" s="29" t="s">
        <v>80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>
        <f t="shared" si="0"/>
        <v>0</v>
      </c>
      <c r="N9" s="17">
        <f t="shared" si="1"/>
        <v>0</v>
      </c>
    </row>
    <row r="10" spans="1:14" ht="15">
      <c r="A10" s="13" t="s">
        <v>14</v>
      </c>
      <c r="B10" s="29" t="s">
        <v>15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f t="shared" si="0"/>
        <v>0</v>
      </c>
      <c r="N10" s="17">
        <f t="shared" si="1"/>
        <v>0</v>
      </c>
    </row>
    <row r="11" spans="1:14" ht="15">
      <c r="A11" s="12" t="s">
        <v>59</v>
      </c>
      <c r="B11" s="28" t="s">
        <v>27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f t="shared" si="0"/>
        <v>0</v>
      </c>
      <c r="N11" s="17">
        <f t="shared" si="1"/>
        <v>0</v>
      </c>
    </row>
    <row r="12" spans="1:14" ht="15">
      <c r="A12" s="13" t="s">
        <v>81</v>
      </c>
      <c r="B12" s="29" t="s">
        <v>77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>
        <f t="shared" si="0"/>
        <v>0</v>
      </c>
      <c r="N12" s="17">
        <f t="shared" si="1"/>
        <v>0</v>
      </c>
    </row>
    <row r="13" spans="1:14" ht="15">
      <c r="A13" s="12" t="s">
        <v>38</v>
      </c>
      <c r="B13" s="28" t="s">
        <v>39</v>
      </c>
      <c r="C13" s="17">
        <v>245</v>
      </c>
      <c r="D13" s="17">
        <v>13</v>
      </c>
      <c r="E13" s="17"/>
      <c r="F13" s="17"/>
      <c r="G13" s="17"/>
      <c r="H13" s="17"/>
      <c r="I13" s="17"/>
      <c r="J13" s="17"/>
      <c r="K13" s="17"/>
      <c r="L13" s="17"/>
      <c r="M13" s="17">
        <f t="shared" si="0"/>
        <v>245</v>
      </c>
      <c r="N13" s="17">
        <f t="shared" si="1"/>
        <v>13</v>
      </c>
    </row>
    <row r="14" spans="1:14" ht="15">
      <c r="A14" s="12" t="s">
        <v>18</v>
      </c>
      <c r="B14" s="28" t="s">
        <v>19</v>
      </c>
      <c r="C14" s="17">
        <v>250</v>
      </c>
      <c r="D14" s="17">
        <v>10</v>
      </c>
      <c r="E14" s="17"/>
      <c r="F14" s="17"/>
      <c r="G14" s="17"/>
      <c r="H14" s="17"/>
      <c r="I14" s="17"/>
      <c r="J14" s="17"/>
      <c r="K14" s="17"/>
      <c r="L14" s="17"/>
      <c r="M14" s="17">
        <f t="shared" si="0"/>
        <v>250</v>
      </c>
      <c r="N14" s="17">
        <f t="shared" si="1"/>
        <v>10</v>
      </c>
    </row>
    <row r="15" spans="1:14" ht="15.75" thickBot="1">
      <c r="A15" s="13" t="s">
        <v>68</v>
      </c>
      <c r="B15" s="29" t="s">
        <v>24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f t="shared" si="0"/>
        <v>0</v>
      </c>
      <c r="N15" s="17">
        <f t="shared" si="1"/>
        <v>0</v>
      </c>
    </row>
    <row r="16" spans="1:14" ht="15.75" thickBot="1">
      <c r="A16" s="12" t="s">
        <v>60</v>
      </c>
      <c r="B16" s="28" t="s">
        <v>61</v>
      </c>
      <c r="C16" s="38">
        <v>250</v>
      </c>
      <c r="D16" s="39">
        <v>18</v>
      </c>
      <c r="E16" s="39">
        <v>250</v>
      </c>
      <c r="F16" s="39">
        <v>21</v>
      </c>
      <c r="G16" s="39">
        <v>250</v>
      </c>
      <c r="H16" s="39">
        <v>20</v>
      </c>
      <c r="I16" s="39">
        <v>250</v>
      </c>
      <c r="J16" s="39">
        <v>16</v>
      </c>
      <c r="K16" s="39">
        <v>250</v>
      </c>
      <c r="L16" s="39">
        <v>17</v>
      </c>
      <c r="M16" s="17">
        <f t="shared" si="0"/>
        <v>1250</v>
      </c>
      <c r="N16" s="17">
        <f t="shared" si="1"/>
        <v>92</v>
      </c>
    </row>
    <row r="17" spans="1:14" ht="15.75" thickBot="1">
      <c r="A17" s="14" t="s">
        <v>82</v>
      </c>
      <c r="B17" s="28" t="s">
        <v>83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>
        <f t="shared" si="0"/>
        <v>0</v>
      </c>
      <c r="N17" s="17">
        <f t="shared" si="1"/>
        <v>0</v>
      </c>
    </row>
    <row r="18" spans="1:14" ht="15.75" thickBot="1">
      <c r="A18" s="14" t="s">
        <v>62</v>
      </c>
      <c r="B18" s="28" t="s">
        <v>63</v>
      </c>
      <c r="C18" s="38">
        <v>250</v>
      </c>
      <c r="D18" s="39">
        <v>17</v>
      </c>
      <c r="E18" s="39">
        <v>250</v>
      </c>
      <c r="F18" s="39">
        <v>12</v>
      </c>
      <c r="G18" s="39">
        <v>249</v>
      </c>
      <c r="H18" s="39">
        <v>9</v>
      </c>
      <c r="I18" s="39">
        <v>250</v>
      </c>
      <c r="J18" s="39">
        <v>17</v>
      </c>
      <c r="K18" s="39">
        <v>250</v>
      </c>
      <c r="L18" s="39">
        <v>20</v>
      </c>
      <c r="M18" s="17">
        <f t="shared" si="0"/>
        <v>1249</v>
      </c>
      <c r="N18" s="17">
        <f t="shared" si="1"/>
        <v>75</v>
      </c>
    </row>
    <row r="19" spans="1:14" ht="15">
      <c r="A19" s="14" t="s">
        <v>66</v>
      </c>
      <c r="B19" s="28" t="s">
        <v>84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>
        <f t="shared" si="0"/>
        <v>0</v>
      </c>
      <c r="N19" s="17">
        <f t="shared" si="1"/>
        <v>0</v>
      </c>
    </row>
    <row r="20" spans="1:14" ht="15">
      <c r="A20" s="12" t="s">
        <v>69</v>
      </c>
      <c r="B20" s="28" t="s">
        <v>70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>
        <f t="shared" si="0"/>
        <v>0</v>
      </c>
      <c r="N20" s="17">
        <f t="shared" si="1"/>
        <v>0</v>
      </c>
    </row>
    <row r="21" spans="1:14" ht="15">
      <c r="A21" s="13" t="s">
        <v>48</v>
      </c>
      <c r="B21" s="29" t="s">
        <v>49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f t="shared" si="0"/>
        <v>0</v>
      </c>
      <c r="N21" s="17">
        <f t="shared" si="1"/>
        <v>0</v>
      </c>
    </row>
    <row r="22" spans="13:14" ht="15" customHeight="1">
      <c r="M22">
        <f t="shared" si="0"/>
        <v>0</v>
      </c>
      <c r="N22">
        <f t="shared" si="1"/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23" sqref="D23"/>
    </sheetView>
  </sheetViews>
  <sheetFormatPr defaultColWidth="9.28125" defaultRowHeight="15"/>
  <cols>
    <col min="1" max="2" width="12.00390625" style="0" customWidth="1"/>
  </cols>
  <sheetData>
    <row r="1" spans="1:3" ht="15">
      <c r="A1" s="1" t="s">
        <v>0</v>
      </c>
      <c r="B1" s="1"/>
      <c r="C1" s="1"/>
    </row>
    <row r="2" spans="1:2" ht="15">
      <c r="A2" s="2" t="s">
        <v>67</v>
      </c>
      <c r="B2" s="2"/>
    </row>
    <row r="3" spans="3:14" ht="15"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.75" thickBot="1">
      <c r="C5" s="15" t="s">
        <v>9</v>
      </c>
      <c r="D5" s="16" t="s">
        <v>10</v>
      </c>
      <c r="E5" s="15" t="s">
        <v>9</v>
      </c>
      <c r="F5" s="16" t="s">
        <v>10</v>
      </c>
      <c r="G5" s="15" t="s">
        <v>9</v>
      </c>
      <c r="H5" s="16" t="s">
        <v>10</v>
      </c>
      <c r="I5" s="15" t="s">
        <v>9</v>
      </c>
      <c r="J5" s="16" t="s">
        <v>10</v>
      </c>
      <c r="K5" s="15" t="s">
        <v>9</v>
      </c>
      <c r="L5" s="16" t="s">
        <v>10</v>
      </c>
      <c r="M5" s="15" t="s">
        <v>11</v>
      </c>
      <c r="N5" s="16" t="s">
        <v>10</v>
      </c>
    </row>
    <row r="6" spans="1:14" ht="15">
      <c r="A6" s="8" t="s">
        <v>54</v>
      </c>
      <c r="B6" s="18" t="s">
        <v>55</v>
      </c>
      <c r="C6" s="49">
        <v>243</v>
      </c>
      <c r="D6" s="50">
        <v>10</v>
      </c>
      <c r="E6" s="50">
        <v>246</v>
      </c>
      <c r="F6" s="50">
        <v>9</v>
      </c>
      <c r="G6" s="50">
        <v>246</v>
      </c>
      <c r="H6" s="50">
        <v>10</v>
      </c>
      <c r="I6" s="50">
        <v>247</v>
      </c>
      <c r="J6" s="50">
        <v>7</v>
      </c>
      <c r="K6" s="46"/>
      <c r="L6" s="46"/>
      <c r="M6" s="46">
        <f>SUM(C6+E6+G6+I6++K6)</f>
        <v>982</v>
      </c>
      <c r="N6" s="46">
        <f aca="true" t="shared" si="0" ref="N6:N20">SUM(D6+F6+H6+J6+L6)</f>
        <v>36</v>
      </c>
    </row>
    <row r="7" spans="1:14" ht="15">
      <c r="A7" s="8" t="s">
        <v>56</v>
      </c>
      <c r="B7" s="45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>
        <f aca="true" t="shared" si="1" ref="M7:M20">SUM(C7+E7+G7+I7++K7)</f>
        <v>0</v>
      </c>
      <c r="N7" s="51">
        <f t="shared" si="0"/>
        <v>0</v>
      </c>
    </row>
    <row r="8" spans="1:14" ht="15">
      <c r="A8" s="8" t="s">
        <v>36</v>
      </c>
      <c r="B8" s="45" t="s">
        <v>37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>
        <f t="shared" si="1"/>
        <v>0</v>
      </c>
      <c r="N8" s="51">
        <f t="shared" si="0"/>
        <v>0</v>
      </c>
    </row>
    <row r="9" spans="1:14" ht="15">
      <c r="A9" s="8" t="s">
        <v>100</v>
      </c>
      <c r="B9" s="45" t="s">
        <v>101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5">
      <c r="A10" s="8" t="s">
        <v>75</v>
      </c>
      <c r="B10" s="45" t="s">
        <v>58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>
        <f t="shared" si="1"/>
        <v>0</v>
      </c>
      <c r="N10" s="51">
        <f t="shared" si="0"/>
        <v>0</v>
      </c>
    </row>
    <row r="11" spans="1:14" ht="15">
      <c r="A11" s="8" t="s">
        <v>59</v>
      </c>
      <c r="B11" s="45" t="s">
        <v>27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>
        <f t="shared" si="1"/>
        <v>0</v>
      </c>
      <c r="N11" s="51">
        <f t="shared" si="0"/>
        <v>0</v>
      </c>
    </row>
    <row r="12" spans="1:14" ht="15">
      <c r="A12" s="9" t="s">
        <v>76</v>
      </c>
      <c r="B12" s="45" t="s">
        <v>77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>
        <f t="shared" si="1"/>
        <v>0</v>
      </c>
      <c r="N12" s="51">
        <f t="shared" si="0"/>
        <v>0</v>
      </c>
    </row>
    <row r="13" spans="1:14" ht="15">
      <c r="A13" s="8" t="s">
        <v>16</v>
      </c>
      <c r="B13" s="45" t="s">
        <v>17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>
        <f t="shared" si="1"/>
        <v>0</v>
      </c>
      <c r="N13" s="51">
        <f t="shared" si="0"/>
        <v>0</v>
      </c>
    </row>
    <row r="14" spans="1:14" ht="15">
      <c r="A14" s="8" t="s">
        <v>60</v>
      </c>
      <c r="B14" s="45" t="s">
        <v>61</v>
      </c>
      <c r="C14" s="52">
        <v>249</v>
      </c>
      <c r="D14" s="52">
        <v>13</v>
      </c>
      <c r="E14" s="52">
        <v>247</v>
      </c>
      <c r="F14" s="52">
        <v>12</v>
      </c>
      <c r="G14" s="52">
        <v>248</v>
      </c>
      <c r="H14" s="52">
        <v>14</v>
      </c>
      <c r="I14" s="52">
        <v>249</v>
      </c>
      <c r="J14" s="52">
        <v>10</v>
      </c>
      <c r="K14" s="51"/>
      <c r="L14" s="51"/>
      <c r="M14" s="51">
        <f t="shared" si="1"/>
        <v>993</v>
      </c>
      <c r="N14" s="51">
        <f t="shared" si="0"/>
        <v>49</v>
      </c>
    </row>
    <row r="15" spans="1:14" ht="15">
      <c r="A15" s="9" t="s">
        <v>78</v>
      </c>
      <c r="B15" s="45" t="s">
        <v>24</v>
      </c>
      <c r="C15" s="51">
        <v>233</v>
      </c>
      <c r="D15" s="51">
        <v>4</v>
      </c>
      <c r="E15" s="51">
        <v>235</v>
      </c>
      <c r="F15" s="51">
        <v>2</v>
      </c>
      <c r="G15" s="51">
        <v>237</v>
      </c>
      <c r="H15" s="51">
        <v>3</v>
      </c>
      <c r="I15" s="51">
        <v>237</v>
      </c>
      <c r="J15" s="51">
        <v>8</v>
      </c>
      <c r="K15" s="51">
        <v>229</v>
      </c>
      <c r="L15" s="51">
        <v>3</v>
      </c>
      <c r="M15" s="51">
        <f t="shared" si="1"/>
        <v>1171</v>
      </c>
      <c r="N15" s="51">
        <f t="shared" si="0"/>
        <v>20</v>
      </c>
    </row>
    <row r="16" spans="1:14" ht="15">
      <c r="A16" s="9" t="s">
        <v>62</v>
      </c>
      <c r="B16" s="45" t="s">
        <v>63</v>
      </c>
      <c r="C16" s="52">
        <v>248</v>
      </c>
      <c r="D16" s="52">
        <v>10</v>
      </c>
      <c r="E16" s="52">
        <v>247</v>
      </c>
      <c r="F16" s="52">
        <v>12</v>
      </c>
      <c r="G16" s="51"/>
      <c r="H16" s="51"/>
      <c r="I16" s="51"/>
      <c r="J16" s="51"/>
      <c r="K16" s="51"/>
      <c r="L16" s="51"/>
      <c r="M16" s="51">
        <f t="shared" si="1"/>
        <v>495</v>
      </c>
      <c r="N16" s="51">
        <f t="shared" si="0"/>
        <v>22</v>
      </c>
    </row>
    <row r="17" spans="1:14" ht="15">
      <c r="A17" s="8" t="s">
        <v>64</v>
      </c>
      <c r="B17" s="45" t="s">
        <v>65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>
        <f t="shared" si="1"/>
        <v>0</v>
      </c>
      <c r="N17" s="51">
        <f t="shared" si="0"/>
        <v>0</v>
      </c>
    </row>
    <row r="18" spans="1:14" ht="15">
      <c r="A18" s="8" t="s">
        <v>69</v>
      </c>
      <c r="B18" s="45" t="s">
        <v>49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>
        <f t="shared" si="1"/>
        <v>0</v>
      </c>
      <c r="N18" s="51">
        <f t="shared" si="0"/>
        <v>0</v>
      </c>
    </row>
    <row r="19" spans="1:14" ht="15">
      <c r="A19" s="10" t="s">
        <v>48</v>
      </c>
      <c r="B19" s="48" t="s">
        <v>49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>
        <f t="shared" si="1"/>
        <v>0</v>
      </c>
      <c r="N19" s="51">
        <f t="shared" si="0"/>
        <v>0</v>
      </c>
    </row>
    <row r="20" spans="3:14" ht="1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>
        <f t="shared" si="1"/>
        <v>0</v>
      </c>
      <c r="N20" s="47">
        <f t="shared" si="0"/>
        <v>0</v>
      </c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6" sqref="C6:F6"/>
    </sheetView>
  </sheetViews>
  <sheetFormatPr defaultColWidth="9.28125" defaultRowHeight="15"/>
  <cols>
    <col min="1" max="1" width="15.7109375" style="0" customWidth="1"/>
    <col min="2" max="2" width="14.7109375" style="0" customWidth="1"/>
  </cols>
  <sheetData>
    <row r="1" spans="1:3" ht="15">
      <c r="A1" s="1" t="s">
        <v>0</v>
      </c>
      <c r="B1" s="1"/>
      <c r="C1" s="1"/>
    </row>
    <row r="2" spans="1:2" ht="15">
      <c r="A2" s="2" t="s">
        <v>71</v>
      </c>
      <c r="B2" s="2"/>
    </row>
    <row r="3" spans="2:14" ht="15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.75" thickBot="1">
      <c r="C5" s="15" t="s">
        <v>9</v>
      </c>
      <c r="D5" s="16" t="s">
        <v>10</v>
      </c>
      <c r="E5" s="15" t="s">
        <v>9</v>
      </c>
      <c r="F5" s="16" t="s">
        <v>10</v>
      </c>
      <c r="G5" s="15" t="s">
        <v>9</v>
      </c>
      <c r="H5" s="16" t="s">
        <v>10</v>
      </c>
      <c r="I5" s="15" t="s">
        <v>9</v>
      </c>
      <c r="J5" s="16" t="s">
        <v>10</v>
      </c>
      <c r="K5" s="15" t="s">
        <v>9</v>
      </c>
      <c r="L5" s="16" t="s">
        <v>10</v>
      </c>
      <c r="M5" s="15" t="s">
        <v>11</v>
      </c>
      <c r="N5" s="16" t="s">
        <v>10</v>
      </c>
    </row>
    <row r="6" spans="1:14" ht="15.75" thickBot="1">
      <c r="A6" s="12" t="s">
        <v>54</v>
      </c>
      <c r="B6" s="20" t="s">
        <v>55</v>
      </c>
      <c r="C6" s="42">
        <v>248</v>
      </c>
      <c r="D6" s="43">
        <v>6</v>
      </c>
      <c r="E6" s="43">
        <v>245</v>
      </c>
      <c r="F6" s="43">
        <v>3</v>
      </c>
      <c r="G6" s="17"/>
      <c r="H6" s="17"/>
      <c r="I6" s="17"/>
      <c r="J6" s="17"/>
      <c r="K6" s="17"/>
      <c r="L6" s="17"/>
      <c r="M6" s="17">
        <f>SUM(C6,E6,G6,I6,K6)</f>
        <v>493</v>
      </c>
      <c r="N6" s="17">
        <f aca="true" t="shared" si="0" ref="N6:N18">SUM(D6+F6+H6+J6+L6)</f>
        <v>9</v>
      </c>
    </row>
    <row r="7" spans="1:14" ht="15">
      <c r="A7" s="12" t="s">
        <v>56</v>
      </c>
      <c r="B7" s="20" t="s">
        <v>57</v>
      </c>
      <c r="C7" s="22"/>
      <c r="D7" s="24"/>
      <c r="E7" s="17"/>
      <c r="F7" s="17"/>
      <c r="G7" s="17"/>
      <c r="H7" s="17"/>
      <c r="I7" s="17"/>
      <c r="J7" s="17"/>
      <c r="K7" s="17"/>
      <c r="L7" s="17"/>
      <c r="M7" s="17">
        <f aca="true" t="shared" si="1" ref="M7:M18">SUM(C7,E7,G7,I7,K7)</f>
        <v>0</v>
      </c>
      <c r="N7" s="17">
        <f t="shared" si="0"/>
        <v>0</v>
      </c>
    </row>
    <row r="8" spans="1:14" ht="15">
      <c r="A8" s="12" t="s">
        <v>36</v>
      </c>
      <c r="B8" s="20" t="s">
        <v>37</v>
      </c>
      <c r="C8" s="22"/>
      <c r="D8" s="24"/>
      <c r="E8" s="17"/>
      <c r="F8" s="17"/>
      <c r="G8" s="17"/>
      <c r="H8" s="17"/>
      <c r="I8" s="17"/>
      <c r="J8" s="17"/>
      <c r="K8" s="17"/>
      <c r="L8" s="17"/>
      <c r="M8" s="17">
        <f t="shared" si="1"/>
        <v>0</v>
      </c>
      <c r="N8" s="17">
        <f t="shared" si="0"/>
        <v>0</v>
      </c>
    </row>
    <row r="9" spans="1:14" ht="15">
      <c r="A9" s="12" t="s">
        <v>12</v>
      </c>
      <c r="B9" s="20" t="s">
        <v>13</v>
      </c>
      <c r="C9" s="22">
        <v>236</v>
      </c>
      <c r="D9" s="24">
        <v>5</v>
      </c>
      <c r="E9" s="17"/>
      <c r="F9" s="17"/>
      <c r="G9" s="17"/>
      <c r="H9" s="17"/>
      <c r="I9" s="17"/>
      <c r="J9" s="17"/>
      <c r="K9" s="17"/>
      <c r="L9" s="17"/>
      <c r="M9" s="17">
        <f t="shared" si="1"/>
        <v>236</v>
      </c>
      <c r="N9" s="17">
        <f t="shared" si="0"/>
        <v>5</v>
      </c>
    </row>
    <row r="10" spans="1:14" ht="15">
      <c r="A10" s="12" t="s">
        <v>100</v>
      </c>
      <c r="B10" s="20" t="s">
        <v>101</v>
      </c>
      <c r="C10" s="22"/>
      <c r="D10" s="2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4.25" customHeight="1">
      <c r="A11" s="12" t="s">
        <v>75</v>
      </c>
      <c r="B11" s="20" t="s">
        <v>58</v>
      </c>
      <c r="C11" s="22"/>
      <c r="D11" s="24"/>
      <c r="E11" s="17"/>
      <c r="F11" s="17"/>
      <c r="G11" s="17"/>
      <c r="H11" s="17"/>
      <c r="I11" s="17"/>
      <c r="J11" s="17"/>
      <c r="K11" s="17"/>
      <c r="L11" s="17"/>
      <c r="M11" s="17">
        <f t="shared" si="1"/>
        <v>0</v>
      </c>
      <c r="N11" s="17">
        <f t="shared" si="0"/>
        <v>0</v>
      </c>
    </row>
    <row r="12" spans="1:14" ht="15">
      <c r="A12" s="12" t="s">
        <v>59</v>
      </c>
      <c r="B12" s="20" t="s">
        <v>27</v>
      </c>
      <c r="C12" s="22"/>
      <c r="D12" s="24"/>
      <c r="E12" s="17"/>
      <c r="F12" s="17"/>
      <c r="G12" s="17"/>
      <c r="H12" s="17"/>
      <c r="I12" s="17"/>
      <c r="J12" s="17"/>
      <c r="K12" s="17"/>
      <c r="L12" s="17"/>
      <c r="M12" s="17">
        <f t="shared" si="1"/>
        <v>0</v>
      </c>
      <c r="N12" s="17">
        <f t="shared" si="0"/>
        <v>0</v>
      </c>
    </row>
    <row r="13" spans="1:14" ht="15">
      <c r="A13" s="14" t="s">
        <v>76</v>
      </c>
      <c r="B13" s="20" t="s">
        <v>77</v>
      </c>
      <c r="C13" s="22"/>
      <c r="D13" s="24"/>
      <c r="E13" s="17"/>
      <c r="F13" s="17"/>
      <c r="G13" s="17"/>
      <c r="H13" s="17"/>
      <c r="I13" s="17"/>
      <c r="J13" s="17"/>
      <c r="K13" s="17"/>
      <c r="L13" s="17"/>
      <c r="M13" s="17">
        <f t="shared" si="1"/>
        <v>0</v>
      </c>
      <c r="N13" s="17">
        <f t="shared" si="0"/>
        <v>0</v>
      </c>
    </row>
    <row r="14" spans="1:15" s="41" customFormat="1" ht="15">
      <c r="A14" s="12" t="s">
        <v>20</v>
      </c>
      <c r="B14" s="20" t="s">
        <v>21</v>
      </c>
      <c r="C14" s="40">
        <v>231</v>
      </c>
      <c r="D14" s="40">
        <v>2</v>
      </c>
      <c r="E14" s="40">
        <v>228</v>
      </c>
      <c r="F14" s="40">
        <v>3</v>
      </c>
      <c r="G14" s="40">
        <v>236</v>
      </c>
      <c r="H14" s="40">
        <v>8</v>
      </c>
      <c r="I14" s="40">
        <v>227</v>
      </c>
      <c r="J14" s="40">
        <v>3</v>
      </c>
      <c r="K14" s="40">
        <v>239</v>
      </c>
      <c r="L14" s="40">
        <v>3</v>
      </c>
      <c r="M14" s="22">
        <f>SUM(C14,E14,G14,I14,K14)</f>
        <v>1161</v>
      </c>
      <c r="N14" s="22">
        <f>SUM(D14+F14+H14+J14+L14)</f>
        <v>19</v>
      </c>
      <c r="O14" s="41" t="s">
        <v>102</v>
      </c>
    </row>
    <row r="15" spans="1:14" ht="15">
      <c r="A15" s="12" t="s">
        <v>31</v>
      </c>
      <c r="B15" s="20" t="s">
        <v>32</v>
      </c>
      <c r="C15" s="22"/>
      <c r="D15" s="24"/>
      <c r="E15" s="17"/>
      <c r="F15" s="17"/>
      <c r="G15" s="17"/>
      <c r="H15" s="17"/>
      <c r="I15" s="17"/>
      <c r="J15" s="17"/>
      <c r="K15" s="17"/>
      <c r="L15" s="17"/>
      <c r="M15" s="17">
        <f t="shared" si="1"/>
        <v>0</v>
      </c>
      <c r="N15" s="17">
        <f t="shared" si="0"/>
        <v>0</v>
      </c>
    </row>
    <row r="16" spans="1:14" ht="15.75" thickBot="1">
      <c r="A16" s="12" t="s">
        <v>60</v>
      </c>
      <c r="B16" s="20" t="s">
        <v>61</v>
      </c>
      <c r="C16" s="22"/>
      <c r="D16" s="24"/>
      <c r="E16" s="17"/>
      <c r="F16" s="17"/>
      <c r="G16" s="17"/>
      <c r="H16" s="17"/>
      <c r="I16" s="17"/>
      <c r="J16" s="17"/>
      <c r="K16" s="17"/>
      <c r="L16" s="17"/>
      <c r="M16" s="17">
        <f t="shared" si="1"/>
        <v>0</v>
      </c>
      <c r="N16" s="17">
        <f t="shared" si="0"/>
        <v>0</v>
      </c>
    </row>
    <row r="17" spans="1:14" ht="15.75" thickBot="1">
      <c r="A17" s="14" t="s">
        <v>62</v>
      </c>
      <c r="B17" s="20" t="s">
        <v>63</v>
      </c>
      <c r="C17" s="42">
        <v>250</v>
      </c>
      <c r="D17" s="43">
        <v>12</v>
      </c>
      <c r="E17" s="43">
        <v>249</v>
      </c>
      <c r="F17" s="43">
        <v>15</v>
      </c>
      <c r="G17" s="43">
        <v>250</v>
      </c>
      <c r="H17" s="43">
        <v>15</v>
      </c>
      <c r="I17" s="43">
        <v>249</v>
      </c>
      <c r="J17" s="43">
        <v>18</v>
      </c>
      <c r="K17" s="17">
        <v>250</v>
      </c>
      <c r="L17" s="17">
        <v>14</v>
      </c>
      <c r="M17" s="17">
        <f t="shared" si="1"/>
        <v>1248</v>
      </c>
      <c r="N17" s="17">
        <f t="shared" si="0"/>
        <v>74</v>
      </c>
    </row>
    <row r="18" spans="1:14" ht="15">
      <c r="A18" s="12" t="s">
        <v>64</v>
      </c>
      <c r="B18" s="20" t="s">
        <v>65</v>
      </c>
      <c r="C18" s="22"/>
      <c r="D18" s="24"/>
      <c r="E18" s="17"/>
      <c r="F18" s="17"/>
      <c r="G18" s="17"/>
      <c r="H18" s="17"/>
      <c r="I18" s="17"/>
      <c r="J18" s="17"/>
      <c r="K18" s="17"/>
      <c r="L18" s="17"/>
      <c r="M18" s="17">
        <f t="shared" si="1"/>
        <v>0</v>
      </c>
      <c r="N18" s="17">
        <f t="shared" si="0"/>
        <v>0</v>
      </c>
    </row>
    <row r="19" spans="1:3" ht="15">
      <c r="A19" s="25"/>
      <c r="B19" s="26"/>
      <c r="C19" s="22"/>
    </row>
    <row r="35" ht="15">
      <c r="K35" s="7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2" topLeftCell="C1" activePane="topRight" state="frozen"/>
      <selection pane="topLeft" activeCell="A5" sqref="A5"/>
      <selection pane="topRight" activeCell="P6" sqref="P6"/>
    </sheetView>
  </sheetViews>
  <sheetFormatPr defaultColWidth="9.28125" defaultRowHeight="15"/>
  <cols>
    <col min="1" max="1" width="18.00390625" style="0" customWidth="1"/>
    <col min="2" max="2" width="13.140625" style="0" customWidth="1"/>
  </cols>
  <sheetData>
    <row r="1" spans="1:3" ht="15">
      <c r="A1" s="1" t="s">
        <v>0</v>
      </c>
      <c r="B1" s="1"/>
      <c r="C1" s="1"/>
    </row>
    <row r="2" spans="1:2" ht="15">
      <c r="A2" s="2" t="s">
        <v>72</v>
      </c>
      <c r="B2" s="2"/>
    </row>
    <row r="3" spans="2:14" ht="15">
      <c r="B3" t="s">
        <v>2</v>
      </c>
      <c r="C3" s="3">
        <v>1</v>
      </c>
      <c r="D3" s="3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/>
      <c r="N3" s="3"/>
    </row>
    <row r="4" spans="1:11" ht="15">
      <c r="A4" s="4" t="s">
        <v>3</v>
      </c>
      <c r="B4" s="4"/>
      <c r="C4" t="s">
        <v>4</v>
      </c>
      <c r="E4" t="s">
        <v>5</v>
      </c>
      <c r="G4" t="s">
        <v>6</v>
      </c>
      <c r="I4" t="s">
        <v>7</v>
      </c>
      <c r="K4" t="s">
        <v>8</v>
      </c>
    </row>
    <row r="5" spans="3:14" ht="15.75" thickBot="1">
      <c r="C5" s="15" t="s">
        <v>9</v>
      </c>
      <c r="D5" s="16" t="s">
        <v>10</v>
      </c>
      <c r="E5" s="15" t="s">
        <v>9</v>
      </c>
      <c r="F5" s="16" t="s">
        <v>10</v>
      </c>
      <c r="G5" s="15" t="s">
        <v>9</v>
      </c>
      <c r="H5" s="16" t="s">
        <v>10</v>
      </c>
      <c r="I5" s="15" t="s">
        <v>9</v>
      </c>
      <c r="J5" s="16" t="s">
        <v>10</v>
      </c>
      <c r="K5" s="15" t="s">
        <v>9</v>
      </c>
      <c r="L5" s="16" t="s">
        <v>10</v>
      </c>
      <c r="M5" s="15" t="s">
        <v>11</v>
      </c>
      <c r="N5" s="16" t="s">
        <v>10</v>
      </c>
    </row>
    <row r="6" spans="1:14" ht="15.75" thickBot="1">
      <c r="A6" s="12" t="s">
        <v>54</v>
      </c>
      <c r="B6" s="20" t="s">
        <v>55</v>
      </c>
      <c r="C6" s="38">
        <v>244</v>
      </c>
      <c r="D6" s="39">
        <v>7</v>
      </c>
      <c r="E6" s="39">
        <v>250</v>
      </c>
      <c r="F6" s="39">
        <v>19</v>
      </c>
      <c r="G6" s="39">
        <v>249</v>
      </c>
      <c r="H6" s="39">
        <v>16</v>
      </c>
      <c r="I6" s="39">
        <v>249</v>
      </c>
      <c r="J6" s="39">
        <v>8</v>
      </c>
      <c r="K6" s="39">
        <v>248</v>
      </c>
      <c r="L6" s="39">
        <v>13</v>
      </c>
      <c r="M6" s="22">
        <f aca="true" t="shared" si="0" ref="M6:M20">SUM(C6,E6,G6,I6,K6)</f>
        <v>1240</v>
      </c>
      <c r="N6" s="22">
        <f aca="true" t="shared" si="1" ref="N6:N20">SUM(D6+F6+H6+J6+L6)</f>
        <v>63</v>
      </c>
    </row>
    <row r="7" spans="1:14" ht="15">
      <c r="A7" s="12" t="s">
        <v>56</v>
      </c>
      <c r="B7" s="20" t="s">
        <v>57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22">
        <f t="shared" si="0"/>
        <v>0</v>
      </c>
      <c r="N7" s="22">
        <f t="shared" si="1"/>
        <v>0</v>
      </c>
    </row>
    <row r="8" spans="1:14" ht="15">
      <c r="A8" s="12" t="s">
        <v>36</v>
      </c>
      <c r="B8" s="20" t="s">
        <v>37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22">
        <f t="shared" si="0"/>
        <v>0</v>
      </c>
      <c r="N8" s="22">
        <f t="shared" si="1"/>
        <v>0</v>
      </c>
    </row>
    <row r="9" spans="1:14" ht="15">
      <c r="A9" s="13" t="s">
        <v>79</v>
      </c>
      <c r="B9" s="21" t="s">
        <v>80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22">
        <f t="shared" si="0"/>
        <v>0</v>
      </c>
      <c r="N9" s="22">
        <f t="shared" si="1"/>
        <v>0</v>
      </c>
    </row>
    <row r="10" spans="1:14" ht="15">
      <c r="A10" s="14" t="s">
        <v>73</v>
      </c>
      <c r="B10" s="20" t="s">
        <v>30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22">
        <f t="shared" si="0"/>
        <v>0</v>
      </c>
      <c r="N10" s="22">
        <f t="shared" si="1"/>
        <v>0</v>
      </c>
    </row>
    <row r="11" spans="1:14" ht="15">
      <c r="A11" s="13" t="s">
        <v>14</v>
      </c>
      <c r="B11" s="21" t="s">
        <v>15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22">
        <f t="shared" si="0"/>
        <v>0</v>
      </c>
      <c r="N11" s="22">
        <f t="shared" si="1"/>
        <v>0</v>
      </c>
    </row>
    <row r="12" spans="1:14" ht="15">
      <c r="A12" s="12" t="s">
        <v>59</v>
      </c>
      <c r="B12" s="20" t="s">
        <v>27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22">
        <f t="shared" si="0"/>
        <v>0</v>
      </c>
      <c r="N12" s="22">
        <f t="shared" si="1"/>
        <v>0</v>
      </c>
    </row>
    <row r="13" spans="1:14" ht="15">
      <c r="A13" s="13" t="s">
        <v>81</v>
      </c>
      <c r="B13" s="21" t="s">
        <v>77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22">
        <f t="shared" si="0"/>
        <v>0</v>
      </c>
      <c r="N13" s="22">
        <f t="shared" si="1"/>
        <v>0</v>
      </c>
    </row>
    <row r="14" spans="1:14" ht="15">
      <c r="A14" s="12" t="s">
        <v>38</v>
      </c>
      <c r="B14" s="20" t="s">
        <v>39</v>
      </c>
      <c r="C14" s="40">
        <v>240</v>
      </c>
      <c r="D14" s="40">
        <v>6</v>
      </c>
      <c r="E14" s="40"/>
      <c r="F14" s="40"/>
      <c r="G14" s="40"/>
      <c r="H14" s="40"/>
      <c r="I14" s="40"/>
      <c r="J14" s="40"/>
      <c r="K14" s="40"/>
      <c r="L14" s="40"/>
      <c r="M14" s="22">
        <f t="shared" si="0"/>
        <v>240</v>
      </c>
      <c r="N14" s="22">
        <f t="shared" si="1"/>
        <v>6</v>
      </c>
    </row>
    <row r="15" spans="1:14" ht="15">
      <c r="A15" s="14" t="s">
        <v>85</v>
      </c>
      <c r="B15" s="20" t="s">
        <v>86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22">
        <f t="shared" si="0"/>
        <v>0</v>
      </c>
      <c r="N15" s="22">
        <f t="shared" si="1"/>
        <v>0</v>
      </c>
    </row>
    <row r="16" spans="1:14" ht="15">
      <c r="A16" s="12" t="s">
        <v>18</v>
      </c>
      <c r="B16" s="20" t="s">
        <v>19</v>
      </c>
      <c r="C16" s="40">
        <v>249</v>
      </c>
      <c r="D16" s="40">
        <v>14</v>
      </c>
      <c r="E16" s="40"/>
      <c r="F16" s="40"/>
      <c r="G16" s="40"/>
      <c r="H16" s="40"/>
      <c r="I16" s="40"/>
      <c r="J16" s="40"/>
      <c r="K16" s="40"/>
      <c r="L16" s="40"/>
      <c r="M16" s="22">
        <f t="shared" si="0"/>
        <v>249</v>
      </c>
      <c r="N16" s="22">
        <f t="shared" si="1"/>
        <v>14</v>
      </c>
    </row>
    <row r="17" spans="1:14" ht="15.75" thickBot="1">
      <c r="A17" s="12" t="s">
        <v>31</v>
      </c>
      <c r="B17" s="20" t="s">
        <v>32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22">
        <f t="shared" si="0"/>
        <v>0</v>
      </c>
      <c r="N17" s="22">
        <f t="shared" si="1"/>
        <v>0</v>
      </c>
    </row>
    <row r="18" spans="1:14" ht="15.75" thickBot="1">
      <c r="A18" s="12" t="s">
        <v>60</v>
      </c>
      <c r="B18" s="20" t="s">
        <v>61</v>
      </c>
      <c r="C18" s="38">
        <v>250</v>
      </c>
      <c r="D18" s="39">
        <v>17</v>
      </c>
      <c r="E18" s="39">
        <v>250</v>
      </c>
      <c r="F18" s="39">
        <v>20</v>
      </c>
      <c r="G18" s="39">
        <v>250</v>
      </c>
      <c r="H18" s="39">
        <v>19</v>
      </c>
      <c r="I18" s="39">
        <v>250</v>
      </c>
      <c r="J18" s="39">
        <v>17</v>
      </c>
      <c r="K18" s="39">
        <v>250</v>
      </c>
      <c r="L18" s="39">
        <v>19</v>
      </c>
      <c r="M18" s="22">
        <f t="shared" si="0"/>
        <v>1250</v>
      </c>
      <c r="N18" s="22">
        <f t="shared" si="1"/>
        <v>92</v>
      </c>
    </row>
    <row r="19" spans="1:14" ht="15">
      <c r="A19" s="14" t="s">
        <v>82</v>
      </c>
      <c r="B19" s="20" t="s">
        <v>83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>
        <f t="shared" si="0"/>
        <v>0</v>
      </c>
      <c r="N19" s="22">
        <f t="shared" si="1"/>
        <v>0</v>
      </c>
    </row>
    <row r="20" spans="1:14" ht="15">
      <c r="A20" s="14" t="s">
        <v>62</v>
      </c>
      <c r="B20" s="20" t="s">
        <v>63</v>
      </c>
      <c r="C20" s="22">
        <v>250</v>
      </c>
      <c r="D20" s="22">
        <v>14</v>
      </c>
      <c r="E20" s="22">
        <v>250</v>
      </c>
      <c r="F20" s="22">
        <v>15</v>
      </c>
      <c r="G20" s="22">
        <v>250</v>
      </c>
      <c r="H20" s="22">
        <v>16</v>
      </c>
      <c r="I20" s="22">
        <v>250</v>
      </c>
      <c r="J20" s="22">
        <v>18</v>
      </c>
      <c r="K20" s="22">
        <v>250</v>
      </c>
      <c r="L20" s="22">
        <v>16</v>
      </c>
      <c r="M20" s="22">
        <f t="shared" si="0"/>
        <v>1250</v>
      </c>
      <c r="N20" s="22">
        <f t="shared" si="1"/>
        <v>79</v>
      </c>
    </row>
    <row r="21" spans="1:14" ht="15">
      <c r="A21" s="14" t="s">
        <v>66</v>
      </c>
      <c r="B21" s="20" t="s">
        <v>84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5">
      <c r="A22" s="12" t="s">
        <v>87</v>
      </c>
      <c r="B22" s="20" t="s">
        <v>88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</sheetData>
  <sheetProtection/>
  <printOptions/>
  <pageMargins left="0.7000000000000001" right="0.7000000000000001" top="1.0456692913385826" bottom="1.0456692913385826" header="0.7499999999999999" footer="0.7499999999999999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Graham</cp:lastModifiedBy>
  <cp:lastPrinted>2019-05-29T14:43:15Z</cp:lastPrinted>
  <dcterms:created xsi:type="dcterms:W3CDTF">2019-02-07T14:47:36Z</dcterms:created>
  <dcterms:modified xsi:type="dcterms:W3CDTF">2020-10-21T08:50:49Z</dcterms:modified>
  <cp:category/>
  <cp:version/>
  <cp:contentType/>
  <cp:contentStatus/>
</cp:coreProperties>
</file>